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F:\経理（現金含む）\指定請求書運用2023.10.1～\"/>
    </mc:Choice>
  </mc:AlternateContent>
  <xr:revisionPtr revIDLastSave="0" documentId="13_ncr:1_{BA245719-5104-40A3-B889-7E8A783D5206}" xr6:coauthVersionLast="47" xr6:coauthVersionMax="47" xr10:uidLastSave="{00000000-0000-0000-0000-000000000000}"/>
  <bookViews>
    <workbookView xWindow="-120" yWindow="-120" windowWidth="29040" windowHeight="15840" tabRatio="468" xr2:uid="{00000000-000D-0000-FFFF-FFFF00000000}"/>
  </bookViews>
  <sheets>
    <sheet name="適格請求書様式" sheetId="1" r:id="rId1"/>
    <sheet name="Sheet1" sheetId="3" state="hidden" r:id="rId2"/>
  </sheets>
  <definedNames>
    <definedName name="_xlnm.Print_Area" localSheetId="0">適格請求書様式!$A$1:$BH$38</definedName>
    <definedName name="ﾘｽﾄ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1" l="1"/>
  <c r="S22" i="1" s="1"/>
  <c r="S17" i="1"/>
  <c r="S18" i="1" s="1"/>
  <c r="S13" i="1"/>
  <c r="S14" i="1" s="1"/>
  <c r="J21" i="1"/>
  <c r="J22" i="1" s="1"/>
  <c r="J17" i="1"/>
  <c r="J18" i="1" s="1"/>
  <c r="J13" i="1"/>
  <c r="J14" i="1" s="1"/>
  <c r="S27" i="1"/>
  <c r="A2" i="3"/>
  <c r="B2" i="3" s="1"/>
  <c r="J34" i="1"/>
  <c r="AT30" i="1"/>
  <c r="J27" i="1"/>
  <c r="S28" i="1" l="1"/>
  <c r="S29" i="1" s="1"/>
  <c r="F2" i="3"/>
  <c r="D2" i="3"/>
  <c r="L2" i="3"/>
  <c r="O3" i="3"/>
  <c r="K3" i="3"/>
  <c r="N2" i="3"/>
  <c r="E3" i="3"/>
  <c r="M3" i="3"/>
  <c r="C2" i="3"/>
  <c r="J2" i="3"/>
  <c r="H2" i="3"/>
  <c r="I3" i="3"/>
  <c r="G3" i="3"/>
  <c r="J28" i="1"/>
  <c r="J29" i="1" s="1"/>
  <c r="P2" i="3" l="1"/>
  <c r="Q2" i="3" s="1"/>
  <c r="P3" i="3"/>
  <c r="R2" i="3" s="1"/>
  <c r="S2" i="3" l="1"/>
  <c r="R3" i="3" s="1"/>
  <c r="S3" i="3" l="1"/>
  <c r="T3" i="3" s="1"/>
  <c r="AY5" i="1" s="1"/>
</calcChain>
</file>

<file path=xl/sharedStrings.xml><?xml version="1.0" encoding="utf-8"?>
<sst xmlns="http://schemas.openxmlformats.org/spreadsheetml/2006/main" count="62" uniqueCount="53">
  <si>
    <t>銀行名</t>
  </si>
  <si>
    <t>支店名</t>
  </si>
  <si>
    <t>工事名称</t>
    <rPh sb="0" eb="2">
      <t>コウジ</t>
    </rPh>
    <rPh sb="2" eb="4">
      <t>メイショウ</t>
    </rPh>
    <phoneticPr fontId="2"/>
  </si>
  <si>
    <t>振込指定銀行</t>
    <rPh sb="0" eb="2">
      <t>フリコミ</t>
    </rPh>
    <rPh sb="2" eb="4">
      <t>シテイ</t>
    </rPh>
    <rPh sb="4" eb="6">
      <t>ギンコウ</t>
    </rPh>
    <phoneticPr fontId="2"/>
  </si>
  <si>
    <t>相　　殺</t>
    <rPh sb="0" eb="4">
      <t>ソウサイ</t>
    </rPh>
    <phoneticPr fontId="2"/>
  </si>
  <si>
    <t>相殺業者名</t>
    <rPh sb="0" eb="2">
      <t>ソウサイ</t>
    </rPh>
    <rPh sb="2" eb="4">
      <t>ギョウシャ</t>
    </rPh>
    <rPh sb="4" eb="5">
      <t>メイ</t>
    </rPh>
    <phoneticPr fontId="2"/>
  </si>
  <si>
    <t>元発注番号</t>
    <rPh sb="0" eb="1">
      <t>モト</t>
    </rPh>
    <rPh sb="1" eb="3">
      <t>ハッチュウ</t>
    </rPh>
    <rPh sb="3" eb="5">
      <t>バンゴウ</t>
    </rPh>
    <phoneticPr fontId="2"/>
  </si>
  <si>
    <t>金額（消費税抜き）</t>
    <rPh sb="0" eb="2">
      <t>キンガク</t>
    </rPh>
    <rPh sb="3" eb="6">
      <t>ショウヒゼイ</t>
    </rPh>
    <rPh sb="6" eb="7">
      <t>ヌ</t>
    </rPh>
    <phoneticPr fontId="2"/>
  </si>
  <si>
    <t>備考</t>
    <rPh sb="0" eb="2">
      <t>ビコウ</t>
    </rPh>
    <phoneticPr fontId="2"/>
  </si>
  <si>
    <t>合　　計</t>
    <rPh sb="0" eb="4">
      <t>ゴウケイ</t>
    </rPh>
    <phoneticPr fontId="2"/>
  </si>
  <si>
    <t>査定金額</t>
  </si>
  <si>
    <t>請求金額</t>
    <rPh sb="0" eb="2">
      <t>セイキュウ</t>
    </rPh>
    <phoneticPr fontId="2"/>
  </si>
  <si>
    <t>工事コード</t>
    <rPh sb="0" eb="2">
      <t>コウジ</t>
    </rPh>
    <phoneticPr fontId="2"/>
  </si>
  <si>
    <t>契約金額</t>
    <rPh sb="0" eb="3">
      <t>ケイヤクキン</t>
    </rPh>
    <rPh sb="3" eb="4">
      <t>ガク</t>
    </rPh>
    <phoneticPr fontId="2"/>
  </si>
  <si>
    <t>支払金額</t>
    <rPh sb="0" eb="2">
      <t>シハラ</t>
    </rPh>
    <rPh sb="2" eb="4">
      <t>キンガク</t>
    </rPh>
    <phoneticPr fontId="2"/>
  </si>
  <si>
    <t>残金額</t>
    <rPh sb="0" eb="2">
      <t>ザンキン</t>
    </rPh>
    <rPh sb="2" eb="3">
      <t>ガク</t>
    </rPh>
    <phoneticPr fontId="2"/>
  </si>
  <si>
    <t>出来高査定の場合</t>
    <rPh sb="0" eb="3">
      <t>デキダカ</t>
    </rPh>
    <rPh sb="3" eb="5">
      <t>サテイ</t>
    </rPh>
    <rPh sb="6" eb="8">
      <t>バアイ</t>
    </rPh>
    <phoneticPr fontId="2"/>
  </si>
  <si>
    <t>金　　額</t>
    <rPh sb="0" eb="1">
      <t>キン</t>
    </rPh>
    <rPh sb="3" eb="4">
      <t>ガク</t>
    </rPh>
    <phoneticPr fontId="2"/>
  </si>
  <si>
    <t>※協力業者の方は、太枠のみ記入してください。</t>
    <rPh sb="1" eb="3">
      <t>キョウリョク</t>
    </rPh>
    <rPh sb="3" eb="5">
      <t>ギョウシャ</t>
    </rPh>
    <rPh sb="6" eb="7">
      <t>カタ</t>
    </rPh>
    <rPh sb="9" eb="11">
      <t>フトワク</t>
    </rPh>
    <rPh sb="13" eb="15">
      <t>キニュウ</t>
    </rPh>
    <phoneticPr fontId="2"/>
  </si>
  <si>
    <t>注文書がある場合のみ記入</t>
  </si>
  <si>
    <t>注文番号</t>
    <rPh sb="0" eb="2">
      <t>チュウモン</t>
    </rPh>
    <rPh sb="2" eb="4">
      <t>バンゴウ</t>
    </rPh>
    <phoneticPr fontId="2"/>
  </si>
  <si>
    <t>TEL</t>
    <phoneticPr fontId="2"/>
  </si>
  <si>
    <t>FAX</t>
    <phoneticPr fontId="2"/>
  </si>
  <si>
    <t>税抜請求額</t>
    <rPh sb="0" eb="2">
      <t>ゼイヌキ</t>
    </rPh>
    <rPh sb="2" eb="4">
      <t>セイキュウ</t>
    </rPh>
    <rPh sb="4" eb="5">
      <t>ガク</t>
    </rPh>
    <phoneticPr fontId="2"/>
  </si>
  <si>
    <t>消費税</t>
    <rPh sb="0" eb="3">
      <t>ショウヒゼイ</t>
    </rPh>
    <phoneticPr fontId="2"/>
  </si>
  <si>
    <t>税込請求額</t>
    <rPh sb="0" eb="2">
      <t>ゼイコミ</t>
    </rPh>
    <rPh sb="2" eb="4">
      <t>セイキュウ</t>
    </rPh>
    <rPh sb="4" eb="5">
      <t>ガク</t>
    </rPh>
    <phoneticPr fontId="2"/>
  </si>
  <si>
    <t>口座種類</t>
    <rPh sb="0" eb="2">
      <t>コウザ</t>
    </rPh>
    <rPh sb="2" eb="4">
      <t>シュルイ</t>
    </rPh>
    <phoneticPr fontId="2"/>
  </si>
  <si>
    <t>名義(ｶﾅ)</t>
    <rPh sb="0" eb="2">
      <t>メイギ</t>
    </rPh>
    <phoneticPr fontId="2"/>
  </si>
  <si>
    <t>工事事務所（担当者）</t>
    <rPh sb="0" eb="5">
      <t>コウジジムショ</t>
    </rPh>
    <rPh sb="6" eb="9">
      <t>タントウシャ</t>
    </rPh>
    <phoneticPr fontId="2"/>
  </si>
  <si>
    <t>請求者</t>
    <rPh sb="0" eb="3">
      <t>セイキュウシャ</t>
    </rPh>
    <phoneticPr fontId="2"/>
  </si>
  <si>
    <t>10％対象</t>
    <rPh sb="3" eb="5">
      <t>タイショウ</t>
    </rPh>
    <phoneticPr fontId="2"/>
  </si>
  <si>
    <t>非課税対象</t>
    <rPh sb="0" eb="3">
      <t>ヒカゼイ</t>
    </rPh>
    <rPh sb="3" eb="5">
      <t>タイショウ</t>
    </rPh>
    <phoneticPr fontId="2"/>
  </si>
  <si>
    <t>請求額</t>
    <rPh sb="0" eb="2">
      <t>セイキュウ</t>
    </rPh>
    <rPh sb="2" eb="3">
      <t>ガク</t>
    </rPh>
    <phoneticPr fontId="2"/>
  </si>
  <si>
    <t>合計</t>
    <rPh sb="0" eb="2">
      <t>ゴウケイ</t>
    </rPh>
    <phoneticPr fontId="2"/>
  </si>
  <si>
    <t>口座番号</t>
    <rPh sb="0" eb="2">
      <t>コウザ</t>
    </rPh>
    <rPh sb="2" eb="4">
      <t>バンゴウ</t>
    </rPh>
    <phoneticPr fontId="2"/>
  </si>
  <si>
    <t>T</t>
    <phoneticPr fontId="2"/>
  </si>
  <si>
    <t>発行日</t>
    <rPh sb="0" eb="2">
      <t>ハッコウ</t>
    </rPh>
    <rPh sb="2" eb="3">
      <t>ビ</t>
    </rPh>
    <phoneticPr fontId="2"/>
  </si>
  <si>
    <t>年　　　　月　　　　日</t>
    <rPh sb="0" eb="1">
      <t>ネン</t>
    </rPh>
    <rPh sb="5" eb="6">
      <t>ツキ</t>
    </rPh>
    <rPh sb="10" eb="11">
      <t>ニチ</t>
    </rPh>
    <phoneticPr fontId="2"/>
  </si>
  <si>
    <t>仕入先コード：</t>
    <rPh sb="0" eb="2">
      <t>シイレ</t>
    </rPh>
    <rPh sb="2" eb="3">
      <t>サキ</t>
    </rPh>
    <phoneticPr fontId="2"/>
  </si>
  <si>
    <t>分）</t>
    <rPh sb="0" eb="1">
      <t>ブン</t>
    </rPh>
    <phoneticPr fontId="2"/>
  </si>
  <si>
    <t>軽減 8％対象</t>
    <rPh sb="0" eb="2">
      <t>ケイゲン</t>
    </rPh>
    <rPh sb="5" eb="7">
      <t>タイショウ</t>
    </rPh>
    <phoneticPr fontId="2"/>
  </si>
  <si>
    <t>８％対象</t>
    <rPh sb="2" eb="4">
      <t>タイショウ</t>
    </rPh>
    <phoneticPr fontId="2"/>
  </si>
  <si>
    <t>登録番号：</t>
    <rPh sb="0" eb="2">
      <t>トウロク</t>
    </rPh>
    <rPh sb="2" eb="4">
      <t>バンゴウ</t>
    </rPh>
    <phoneticPr fontId="2"/>
  </si>
  <si>
    <t>事業者です</t>
    <rPh sb="0" eb="3">
      <t>ジギョウシャ</t>
    </rPh>
    <phoneticPr fontId="2"/>
  </si>
  <si>
    <t>請 求 書　（</t>
    <rPh sb="0" eb="1">
      <t>ショウ</t>
    </rPh>
    <rPh sb="2" eb="3">
      <t>モトム</t>
    </rPh>
    <rPh sb="4" eb="5">
      <t>ショ</t>
    </rPh>
    <phoneticPr fontId="2"/>
  </si>
  <si>
    <t>左の計</t>
    <rPh sb="0" eb="1">
      <t>ヒダリ</t>
    </rPh>
    <rPh sb="2" eb="3">
      <t>ケイ</t>
    </rPh>
    <phoneticPr fontId="2"/>
  </si>
  <si>
    <t>（  課税 ・ 免税  ）</t>
    <rPh sb="3" eb="5">
      <t>カゼイ</t>
    </rPh>
    <rPh sb="8" eb="10">
      <t>メンゼイ</t>
    </rPh>
    <phoneticPr fontId="2"/>
  </si>
  <si>
    <t>※2023年10月分以降の適格請求書 当社指定様式</t>
    <rPh sb="5" eb="6">
      <t>ネン</t>
    </rPh>
    <rPh sb="8" eb="9">
      <t>ガツ</t>
    </rPh>
    <rPh sb="9" eb="10">
      <t>ブン</t>
    </rPh>
    <rPh sb="10" eb="12">
      <t>イコウ</t>
    </rPh>
    <rPh sb="13" eb="15">
      <t>テキカク</t>
    </rPh>
    <rPh sb="15" eb="18">
      <t>セイキュウショ</t>
    </rPh>
    <rPh sb="19" eb="21">
      <t>トウシャ</t>
    </rPh>
    <rPh sb="21" eb="23">
      <t>シテイ</t>
    </rPh>
    <rPh sb="23" eb="25">
      <t>ヨウシキ</t>
    </rPh>
    <phoneticPr fontId="2"/>
  </si>
  <si>
    <t>　 　　年 　　月</t>
    <rPh sb="4" eb="5">
      <t>ネン</t>
    </rPh>
    <rPh sb="8" eb="9">
      <t>ツキ</t>
    </rPh>
    <phoneticPr fontId="2"/>
  </si>
  <si>
    <t>*当社は、消費税の</t>
    <rPh sb="1" eb="3">
      <t>トウシャ</t>
    </rPh>
    <rPh sb="5" eb="8">
      <t>ショウヒゼイ</t>
    </rPh>
    <phoneticPr fontId="2"/>
  </si>
  <si>
    <r>
      <rPr>
        <sz val="8"/>
        <rFont val="ＭＳ Ｐゴシック"/>
        <family val="3"/>
        <charset val="128"/>
      </rPr>
      <t>*</t>
    </r>
    <r>
      <rPr>
        <sz val="12"/>
        <rFont val="ＭＳ Ｐゴシック"/>
        <family val="3"/>
        <charset val="128"/>
      </rPr>
      <t xml:space="preserve">    普通　  ・  　当座</t>
    </r>
    <rPh sb="5" eb="7">
      <t>フツウ</t>
    </rPh>
    <rPh sb="14" eb="15">
      <t>トウ</t>
    </rPh>
    <rPh sb="15" eb="16">
      <t>ザ</t>
    </rPh>
    <phoneticPr fontId="2"/>
  </si>
  <si>
    <t>*の欄は、どちらかを選択してください</t>
    <rPh sb="2" eb="3">
      <t>ラン</t>
    </rPh>
    <rPh sb="10" eb="12">
      <t>センタク</t>
    </rPh>
    <phoneticPr fontId="2"/>
  </si>
  <si>
    <t>村本ビルテクノ株式会社　御中</t>
    <rPh sb="0" eb="2">
      <t>ムラモト</t>
    </rPh>
    <rPh sb="7" eb="11">
      <t>カブシキガイシャ</t>
    </rPh>
    <rPh sb="12" eb="14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</si>
</sst>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\ #\ #\ #\ #\ #\ #\ #;[Red]\-#\ #\ #\ #\ #\ #\ #\ #\ #"/>
    <numFmt numFmtId="177" formatCode="0_ "/>
    <numFmt numFmtId="178" formatCode="#,##0;[Red]\-#,##0;\ \ \ \,\ \ \ \,\ \ \ ;"/>
    <numFmt numFmtId="179" formatCode="#\|#\|#\|#\|#\|#\|#\|#;;\|\ \|\ \|\ \|\ \|\ \|\ \|\ ;"/>
    <numFmt numFmtId="180" formatCode="yyyy&quot;年&quot;m&quot;月&quot;d&quot;日&quot;;@"/>
    <numFmt numFmtId="181" formatCode="yyyy&quot;年&quot;m&quot;月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5"/>
      <name val="BIZ UDPゴシック"/>
      <family val="3"/>
      <charset val="128"/>
    </font>
    <font>
      <sz val="10"/>
      <name val="ＭＳ ゴシック"/>
      <family val="3"/>
      <charset val="128"/>
    </font>
    <font>
      <sz val="11"/>
      <color theme="2" tint="-0.249977111117893"/>
      <name val="ＭＳ Ｐゴシック"/>
      <family val="3"/>
      <charset val="128"/>
    </font>
    <font>
      <sz val="12"/>
      <color theme="2" tint="-0.249977111117893"/>
      <name val="ＭＳ Ｐゴシック"/>
      <family val="3"/>
      <charset val="128"/>
    </font>
    <font>
      <sz val="16"/>
      <color theme="2" tint="-0.249977111117893"/>
      <name val="BIZ UDPゴシック"/>
      <family val="3"/>
      <charset val="128"/>
    </font>
    <font>
      <sz val="8"/>
      <color theme="2" tint="-0.249977111117893"/>
      <name val="ＭＳ Ｐゴシック"/>
      <family val="3"/>
      <charset val="128"/>
    </font>
    <font>
      <b/>
      <sz val="11"/>
      <color theme="2" tint="-0.249977111117893"/>
      <name val="BIZ UDPゴシック"/>
      <family val="3"/>
      <charset val="128"/>
    </font>
    <font>
      <sz val="16"/>
      <color theme="2" tint="-0.249977111117893"/>
      <name val="ＭＳ Ｐゴシック"/>
      <family val="3"/>
      <charset val="128"/>
    </font>
    <font>
      <sz val="16"/>
      <color theme="2" tint="-0.249977111117893"/>
      <name val="ＭＳ ゴシック"/>
      <family val="3"/>
      <charset val="128"/>
    </font>
    <font>
      <sz val="10"/>
      <color theme="2" tint="-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208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1" fillId="2" borderId="2" xfId="0" applyFont="1" applyFill="1" applyBorder="1" applyAlignment="1">
      <alignment vertical="center" textRotation="255"/>
    </xf>
    <xf numFmtId="0" fontId="7" fillId="2" borderId="2" xfId="0" applyFont="1" applyFill="1" applyBorder="1" applyAlignment="1">
      <alignment horizontal="left" vertical="top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top"/>
    </xf>
    <xf numFmtId="0" fontId="9" fillId="2" borderId="0" xfId="0" applyFont="1" applyFill="1"/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0" fillId="2" borderId="13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0" xfId="0" applyFill="1" applyAlignment="1">
      <alignment horizontal="distributed" vertical="center"/>
    </xf>
    <xf numFmtId="176" fontId="6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31" fontId="0" fillId="2" borderId="0" xfId="0" applyNumberForma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textRotation="255"/>
    </xf>
    <xf numFmtId="176" fontId="6" fillId="2" borderId="2" xfId="1" applyNumberFormat="1" applyFont="1" applyFill="1" applyBorder="1" applyAlignment="1" applyProtection="1">
      <alignment vertical="center"/>
      <protection locked="0"/>
    </xf>
    <xf numFmtId="176" fontId="6" fillId="2" borderId="11" xfId="1" applyNumberFormat="1" applyFont="1" applyFill="1" applyBorder="1" applyAlignment="1" applyProtection="1">
      <alignment vertical="center"/>
      <protection locked="0"/>
    </xf>
    <xf numFmtId="176" fontId="6" fillId="2" borderId="13" xfId="1" applyNumberFormat="1" applyFont="1" applyFill="1" applyBorder="1" applyAlignment="1">
      <alignment vertical="center"/>
    </xf>
    <xf numFmtId="176" fontId="6" fillId="2" borderId="16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5" xfId="0" applyFill="1" applyBorder="1"/>
    <xf numFmtId="0" fontId="0" fillId="0" borderId="2" xfId="0" applyBorder="1" applyAlignment="1">
      <alignment horizontal="center" vertical="center" textRotation="255"/>
    </xf>
    <xf numFmtId="0" fontId="0" fillId="2" borderId="2" xfId="0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left" vertical="center"/>
    </xf>
    <xf numFmtId="177" fontId="0" fillId="0" borderId="0" xfId="0" applyNumberFormat="1"/>
    <xf numFmtId="0" fontId="13" fillId="3" borderId="0" xfId="2" applyAlignment="1"/>
    <xf numFmtId="0" fontId="14" fillId="4" borderId="0" xfId="3" applyAlignment="1"/>
    <xf numFmtId="0" fontId="1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1" fillId="2" borderId="0" xfId="0" applyFont="1" applyFill="1"/>
    <xf numFmtId="0" fontId="3" fillId="2" borderId="39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179" fontId="19" fillId="0" borderId="4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16" fillId="2" borderId="0" xfId="0" applyFont="1" applyFill="1" applyAlignment="1" applyProtection="1">
      <alignment horizontal="right"/>
      <protection locked="0"/>
    </xf>
    <xf numFmtId="0" fontId="17" fillId="2" borderId="39" xfId="0" applyFont="1" applyFill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2" xfId="0" applyFont="1" applyFill="1" applyBorder="1" applyAlignment="1" applyProtection="1">
      <alignment horizontal="left" vertical="center"/>
      <protection locked="0"/>
    </xf>
    <xf numFmtId="0" fontId="16" fillId="2" borderId="53" xfId="0" applyFont="1" applyFill="1" applyBorder="1" applyAlignment="1" applyProtection="1">
      <alignment horizontal="left"/>
      <protection locked="0"/>
    </xf>
    <xf numFmtId="0" fontId="16" fillId="2" borderId="53" xfId="0" applyFont="1" applyFill="1" applyBorder="1" applyProtection="1">
      <protection locked="0"/>
    </xf>
    <xf numFmtId="0" fontId="16" fillId="2" borderId="53" xfId="0" applyFont="1" applyFill="1" applyBorder="1" applyAlignment="1" applyProtection="1">
      <alignment horizontal="center"/>
      <protection locked="0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center"/>
    </xf>
    <xf numFmtId="49" fontId="21" fillId="2" borderId="0" xfId="0" applyNumberFormat="1" applyFont="1" applyFill="1" applyAlignment="1">
      <alignment horizontal="distributed" vertical="center"/>
    </xf>
    <xf numFmtId="0" fontId="20" fillId="2" borderId="0" xfId="0" applyFont="1" applyFill="1"/>
    <xf numFmtId="0" fontId="23" fillId="2" borderId="0" xfId="0" applyFont="1" applyFill="1" applyAlignment="1">
      <alignment vertical="center"/>
    </xf>
    <xf numFmtId="0" fontId="20" fillId="2" borderId="60" xfId="0" applyFont="1" applyFill="1" applyBorder="1"/>
    <xf numFmtId="0" fontId="20" fillId="2" borderId="61" xfId="0" applyFont="1" applyFill="1" applyBorder="1"/>
    <xf numFmtId="176" fontId="25" fillId="2" borderId="62" xfId="1" applyNumberFormat="1" applyFont="1" applyFill="1" applyBorder="1" applyAlignment="1" applyProtection="1">
      <alignment vertical="center"/>
      <protection locked="0"/>
    </xf>
    <xf numFmtId="176" fontId="25" fillId="2" borderId="62" xfId="1" applyNumberFormat="1" applyFont="1" applyFill="1" applyBorder="1" applyAlignment="1">
      <alignment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5" xfId="0" applyBorder="1"/>
    <xf numFmtId="0" fontId="0" fillId="0" borderId="9" xfId="0" applyBorder="1"/>
    <xf numFmtId="49" fontId="8" fillId="2" borderId="18" xfId="0" applyNumberFormat="1" applyFont="1" applyFill="1" applyBorder="1" applyAlignment="1" applyProtection="1">
      <alignment horizontal="distributed" vertical="distributed"/>
      <protection locked="0"/>
    </xf>
    <xf numFmtId="49" fontId="8" fillId="2" borderId="19" xfId="0" applyNumberFormat="1" applyFont="1" applyFill="1" applyBorder="1" applyAlignment="1" applyProtection="1">
      <alignment horizontal="distributed" vertical="distributed"/>
      <protection locked="0"/>
    </xf>
    <xf numFmtId="180" fontId="0" fillId="0" borderId="4" xfId="0" applyNumberFormat="1" applyBorder="1" applyAlignment="1" applyProtection="1">
      <alignment horizontal="right" vertical="center"/>
      <protection locked="0"/>
    </xf>
    <xf numFmtId="180" fontId="0" fillId="0" borderId="40" xfId="0" applyNumberFormat="1" applyBorder="1" applyAlignment="1" applyProtection="1">
      <alignment horizontal="right" vertical="center"/>
      <protection locked="0"/>
    </xf>
    <xf numFmtId="181" fontId="18" fillId="2" borderId="0" xfId="0" applyNumberFormat="1" applyFont="1" applyFill="1" applyAlignment="1" applyProtection="1">
      <alignment horizontal="right"/>
      <protection locked="0"/>
    </xf>
    <xf numFmtId="181" fontId="18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0" fontId="0" fillId="2" borderId="20" xfId="0" applyFill="1" applyBorder="1" applyAlignment="1" applyProtection="1">
      <alignment horizontal="left" vertical="center" indent="1"/>
      <protection locked="0"/>
    </xf>
    <xf numFmtId="0" fontId="0" fillId="2" borderId="27" xfId="0" applyFill="1" applyBorder="1" applyAlignment="1" applyProtection="1">
      <alignment horizontal="left" vertical="center" indent="1"/>
      <protection locked="0"/>
    </xf>
    <xf numFmtId="0" fontId="3" fillId="2" borderId="18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178" fontId="15" fillId="2" borderId="18" xfId="1" applyNumberFormat="1" applyFont="1" applyFill="1" applyBorder="1" applyAlignment="1" applyProtection="1">
      <alignment vertical="center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178" fontId="15" fillId="2" borderId="8" xfId="1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31" fontId="0" fillId="2" borderId="0" xfId="0" applyNumberFormat="1" applyFill="1" applyAlignment="1" applyProtection="1">
      <alignment horizontal="right" vertical="center"/>
      <protection locked="0"/>
    </xf>
    <xf numFmtId="0" fontId="7" fillId="2" borderId="18" xfId="0" applyFont="1" applyFill="1" applyBorder="1" applyProtection="1">
      <protection locked="0"/>
    </xf>
    <xf numFmtId="0" fontId="7" fillId="2" borderId="19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" borderId="28" xfId="0" applyFill="1" applyBorder="1" applyAlignment="1" applyProtection="1">
      <alignment horizontal="left" vertical="center" indent="1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7" fillId="2" borderId="39" xfId="0" applyFont="1" applyFill="1" applyBorder="1" applyAlignment="1" applyProtection="1">
      <alignment horizontal="left" vertical="center"/>
      <protection locked="0"/>
    </xf>
    <xf numFmtId="49" fontId="3" fillId="2" borderId="18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177" fontId="17" fillId="0" borderId="4" xfId="0" applyNumberFormat="1" applyFont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20" fillId="2" borderId="62" xfId="0" applyFont="1" applyFill="1" applyBorder="1" applyAlignment="1">
      <alignment horizontal="left" vertical="center" indent="1"/>
    </xf>
    <xf numFmtId="49" fontId="3" fillId="2" borderId="18" xfId="0" applyNumberFormat="1" applyFont="1" applyFill="1" applyBorder="1" applyAlignment="1">
      <alignment horizontal="distributed" vertical="distributed"/>
    </xf>
    <xf numFmtId="49" fontId="3" fillId="2" borderId="19" xfId="0" applyNumberFormat="1" applyFont="1" applyFill="1" applyBorder="1" applyAlignment="1">
      <alignment horizontal="distributed" vertical="distributed"/>
    </xf>
    <xf numFmtId="0" fontId="3" fillId="2" borderId="18" xfId="0" applyFont="1" applyFill="1" applyBorder="1"/>
    <xf numFmtId="0" fontId="3" fillId="2" borderId="19" xfId="0" applyFont="1" applyFill="1" applyBorder="1"/>
    <xf numFmtId="0" fontId="3" fillId="2" borderId="8" xfId="0" applyFont="1" applyFill="1" applyBorder="1"/>
    <xf numFmtId="178" fontId="26" fillId="2" borderId="62" xfId="1" applyNumberFormat="1" applyFont="1" applyFill="1" applyBorder="1" applyAlignment="1" applyProtection="1">
      <alignment vertical="center"/>
      <protection locked="0"/>
    </xf>
    <xf numFmtId="0" fontId="12" fillId="2" borderId="41" xfId="0" applyFont="1" applyFill="1" applyBorder="1" applyAlignment="1">
      <alignment horizontal="center" vertical="center" textRotation="255" shrinkToFit="1"/>
    </xf>
    <xf numFmtId="0" fontId="11" fillId="0" borderId="42" xfId="0" applyFont="1" applyBorder="1" applyAlignment="1">
      <alignment horizontal="center" vertical="center" textRotation="255" shrinkToFit="1"/>
    </xf>
    <xf numFmtId="0" fontId="11" fillId="0" borderId="43" xfId="0" applyFont="1" applyBorder="1" applyAlignment="1">
      <alignment horizontal="center" vertical="center" textRotation="255" shrinkToFit="1"/>
    </xf>
    <xf numFmtId="0" fontId="0" fillId="2" borderId="20" xfId="0" applyFill="1" applyBorder="1" applyAlignment="1">
      <alignment horizontal="center" vertical="center"/>
    </xf>
    <xf numFmtId="0" fontId="24" fillId="2" borderId="62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 indent="2"/>
    </xf>
    <xf numFmtId="0" fontId="0" fillId="2" borderId="19" xfId="0" applyFill="1" applyBorder="1" applyAlignment="1">
      <alignment horizontal="left" vertical="center" indent="2"/>
    </xf>
    <xf numFmtId="0" fontId="0" fillId="2" borderId="21" xfId="0" applyFill="1" applyBorder="1" applyAlignment="1">
      <alignment horizontal="left" vertical="center" indent="2"/>
    </xf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11" fillId="2" borderId="18" xfId="0" applyFont="1" applyFill="1" applyBorder="1" applyAlignment="1">
      <alignment horizontal="distributed" vertical="center"/>
    </xf>
    <xf numFmtId="0" fontId="11" fillId="2" borderId="19" xfId="0" applyFont="1" applyFill="1" applyBorder="1" applyAlignment="1">
      <alignment horizontal="distributed" vertical="center"/>
    </xf>
    <xf numFmtId="0" fontId="11" fillId="2" borderId="8" xfId="0" applyFont="1" applyFill="1" applyBorder="1" applyAlignment="1">
      <alignment horizontal="distributed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21" xfId="0" applyFill="1" applyBorder="1" applyAlignment="1">
      <alignment horizontal="left" vertical="center" indent="1"/>
    </xf>
    <xf numFmtId="178" fontId="15" fillId="2" borderId="47" xfId="1" applyNumberFormat="1" applyFont="1" applyFill="1" applyBorder="1" applyAlignment="1" applyProtection="1">
      <alignment vertical="center"/>
      <protection locked="0"/>
    </xf>
    <xf numFmtId="178" fontId="15" fillId="2" borderId="48" xfId="1" applyNumberFormat="1" applyFont="1" applyFill="1" applyBorder="1" applyAlignment="1" applyProtection="1">
      <alignment vertical="center"/>
      <protection locked="0"/>
    </xf>
    <xf numFmtId="178" fontId="15" fillId="2" borderId="49" xfId="1" applyNumberFormat="1" applyFont="1" applyFill="1" applyBorder="1" applyAlignment="1" applyProtection="1">
      <alignment vertical="center"/>
      <protection locked="0"/>
    </xf>
    <xf numFmtId="0" fontId="10" fillId="2" borderId="16" xfId="0" applyFont="1" applyFill="1" applyBorder="1" applyAlignment="1">
      <alignment horizontal="left" vertical="center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178" fontId="15" fillId="2" borderId="21" xfId="1" applyNumberFormat="1" applyFont="1" applyFill="1" applyBorder="1" applyAlignment="1" applyProtection="1">
      <alignment vertical="center"/>
      <protection locked="0"/>
    </xf>
    <xf numFmtId="0" fontId="20" fillId="2" borderId="62" xfId="0" applyFont="1" applyFill="1" applyBorder="1" applyAlignment="1">
      <alignment horizontal="left" vertical="center" indent="2"/>
    </xf>
    <xf numFmtId="178" fontId="15" fillId="2" borderId="31" xfId="1" applyNumberFormat="1" applyFont="1" applyFill="1" applyBorder="1" applyAlignment="1" applyProtection="1">
      <alignment vertical="center"/>
      <protection locked="0"/>
    </xf>
    <xf numFmtId="178" fontId="15" fillId="2" borderId="32" xfId="1" applyNumberFormat="1" applyFont="1" applyFill="1" applyBorder="1" applyAlignment="1" applyProtection="1">
      <alignment vertical="center"/>
      <protection locked="0"/>
    </xf>
    <xf numFmtId="178" fontId="15" fillId="2" borderId="33" xfId="1" applyNumberFormat="1" applyFont="1" applyFill="1" applyBorder="1" applyAlignment="1" applyProtection="1">
      <alignment vertical="center"/>
      <protection locked="0"/>
    </xf>
    <xf numFmtId="0" fontId="11" fillId="2" borderId="23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25" xfId="0" applyFont="1" applyFill="1" applyBorder="1" applyAlignment="1">
      <alignment horizontal="center" vertical="center" textRotation="255"/>
    </xf>
    <xf numFmtId="38" fontId="11" fillId="2" borderId="34" xfId="1" applyFont="1" applyFill="1" applyBorder="1" applyAlignment="1">
      <alignment horizontal="center" vertical="center"/>
    </xf>
    <xf numFmtId="38" fontId="11" fillId="2" borderId="32" xfId="1" applyFont="1" applyFill="1" applyBorder="1" applyAlignment="1">
      <alignment horizontal="center" vertical="center"/>
    </xf>
    <xf numFmtId="38" fontId="11" fillId="2" borderId="35" xfId="1" applyFont="1" applyFill="1" applyBorder="1" applyAlignment="1">
      <alignment horizontal="center" vertical="center"/>
    </xf>
    <xf numFmtId="38" fontId="11" fillId="2" borderId="13" xfId="1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49" fontId="22" fillId="2" borderId="57" xfId="0" applyNumberFormat="1" applyFont="1" applyFill="1" applyBorder="1" applyAlignment="1" applyProtection="1">
      <alignment horizontal="distributed" vertical="center"/>
      <protection locked="0"/>
    </xf>
    <xf numFmtId="49" fontId="22" fillId="2" borderId="58" xfId="0" applyNumberFormat="1" applyFont="1" applyFill="1" applyBorder="1" applyAlignment="1" applyProtection="1">
      <alignment horizontal="distributed" vertical="center"/>
      <protection locked="0"/>
    </xf>
    <xf numFmtId="49" fontId="22" fillId="2" borderId="59" xfId="0" applyNumberFormat="1" applyFont="1" applyFill="1" applyBorder="1" applyAlignment="1" applyProtection="1">
      <alignment horizontal="distributed" vertical="center"/>
      <protection locked="0"/>
    </xf>
    <xf numFmtId="49" fontId="22" fillId="2" borderId="54" xfId="0" applyNumberFormat="1" applyFont="1" applyFill="1" applyBorder="1" applyAlignment="1" applyProtection="1">
      <alignment horizontal="distributed" vertical="center"/>
      <protection locked="0"/>
    </xf>
    <xf numFmtId="49" fontId="22" fillId="2" borderId="55" xfId="0" applyNumberFormat="1" applyFont="1" applyFill="1" applyBorder="1" applyAlignment="1" applyProtection="1">
      <alignment horizontal="distributed" vertical="center"/>
      <protection locked="0"/>
    </xf>
    <xf numFmtId="49" fontId="22" fillId="2" borderId="56" xfId="0" applyNumberFormat="1" applyFont="1" applyFill="1" applyBorder="1" applyAlignment="1" applyProtection="1">
      <alignment horizontal="distributed" vertical="center"/>
      <protection locked="0"/>
    </xf>
    <xf numFmtId="0" fontId="11" fillId="2" borderId="23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wrapText="1"/>
    </xf>
    <xf numFmtId="0" fontId="11" fillId="2" borderId="6" xfId="0" applyFont="1" applyFill="1" applyBorder="1" applyAlignment="1">
      <alignment vertical="center" wrapText="1"/>
    </xf>
    <xf numFmtId="0" fontId="11" fillId="2" borderId="50" xfId="0" applyFont="1" applyFill="1" applyBorder="1" applyAlignment="1">
      <alignment wrapText="1"/>
    </xf>
    <xf numFmtId="0" fontId="11" fillId="2" borderId="25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wrapText="1"/>
    </xf>
    <xf numFmtId="0" fontId="0" fillId="0" borderId="3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2" borderId="3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distributed" vertical="distributed"/>
      <protection locked="0"/>
    </xf>
    <xf numFmtId="49" fontId="3" fillId="2" borderId="19" xfId="0" applyNumberFormat="1" applyFont="1" applyFill="1" applyBorder="1" applyAlignment="1" applyProtection="1">
      <alignment horizontal="distributed" vertical="distributed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6" xfId="0" applyFill="1" applyBorder="1"/>
    <xf numFmtId="0" fontId="0" fillId="2" borderId="13" xfId="0" applyFill="1" applyBorder="1"/>
    <xf numFmtId="0" fontId="0" fillId="2" borderId="37" xfId="0" applyFill="1" applyBorder="1"/>
    <xf numFmtId="0" fontId="0" fillId="2" borderId="0" xfId="0" applyFill="1"/>
    <xf numFmtId="0" fontId="0" fillId="2" borderId="38" xfId="0" applyFill="1" applyBorder="1"/>
    <xf numFmtId="0" fontId="0" fillId="2" borderId="16" xfId="0" applyFill="1" applyBorder="1"/>
    <xf numFmtId="0" fontId="3" fillId="2" borderId="0" xfId="0" applyFont="1" applyFill="1" applyAlignment="1">
      <alignment horizontal="right" vertical="center"/>
    </xf>
    <xf numFmtId="0" fontId="11" fillId="2" borderId="44" xfId="0" applyFont="1" applyFill="1" applyBorder="1" applyAlignment="1">
      <alignment horizontal="center" vertical="center" textRotation="255"/>
    </xf>
    <xf numFmtId="0" fontId="11" fillId="2" borderId="45" xfId="0" applyFont="1" applyFill="1" applyBorder="1" applyAlignment="1">
      <alignment horizontal="center" vertical="center" textRotation="255"/>
    </xf>
    <xf numFmtId="0" fontId="11" fillId="2" borderId="46" xfId="0" applyFont="1" applyFill="1" applyBorder="1" applyAlignment="1">
      <alignment horizontal="center" vertical="center" textRotation="255"/>
    </xf>
    <xf numFmtId="0" fontId="27" fillId="2" borderId="1" xfId="0" applyFont="1" applyFill="1" applyBorder="1" applyAlignment="1">
      <alignment horizontal="left" vertical="center"/>
    </xf>
  </cellXfs>
  <cellStyles count="4">
    <cellStyle name="どちらでもない" xfId="3" builtinId="28"/>
    <cellStyle name="桁区切り" xfId="1" builtinId="6"/>
    <cellStyle name="標準" xfId="0" builtinId="0"/>
    <cellStyle name="良い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</xdr:colOff>
      <xdr:row>29</xdr:row>
      <xdr:rowOff>0</xdr:rowOff>
    </xdr:from>
    <xdr:to>
      <xdr:col>15</xdr:col>
      <xdr:colOff>25400</xdr:colOff>
      <xdr:row>29</xdr:row>
      <xdr:rowOff>0</xdr:rowOff>
    </xdr:to>
    <xdr:sp macro="" textlink="">
      <xdr:nvSpPr>
        <xdr:cNvPr id="1600" name="Line 6">
          <a:extLst>
            <a:ext uri="{FF2B5EF4-FFF2-40B4-BE49-F238E27FC236}">
              <a16:creationId xmlns:a16="http://schemas.microsoft.com/office/drawing/2014/main" id="{6D3C585A-9816-E640-88F8-EA50F20D5FA8}"/>
            </a:ext>
          </a:extLst>
        </xdr:cNvPr>
        <xdr:cNvSpPr>
          <a:spLocks noChangeShapeType="1"/>
        </xdr:cNvSpPr>
      </xdr:nvSpPr>
      <xdr:spPr bwMode="auto">
        <a:xfrm>
          <a:off x="2692400" y="57912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29</xdr:row>
      <xdr:rowOff>0</xdr:rowOff>
    </xdr:from>
    <xdr:to>
      <xdr:col>13</xdr:col>
      <xdr:colOff>12700</xdr:colOff>
      <xdr:row>29</xdr:row>
      <xdr:rowOff>0</xdr:rowOff>
    </xdr:to>
    <xdr:sp macro="" textlink="">
      <xdr:nvSpPr>
        <xdr:cNvPr id="1601" name="Line 8">
          <a:extLst>
            <a:ext uri="{FF2B5EF4-FFF2-40B4-BE49-F238E27FC236}">
              <a16:creationId xmlns:a16="http://schemas.microsoft.com/office/drawing/2014/main" id="{F01EEA7A-2B51-7E49-B1C0-DBE111142E8B}"/>
            </a:ext>
          </a:extLst>
        </xdr:cNvPr>
        <xdr:cNvSpPr>
          <a:spLocks noChangeShapeType="1"/>
        </xdr:cNvSpPr>
      </xdr:nvSpPr>
      <xdr:spPr bwMode="auto">
        <a:xfrm>
          <a:off x="2324100" y="57912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124239</xdr:colOff>
      <xdr:row>6</xdr:row>
      <xdr:rowOff>117687</xdr:rowOff>
    </xdr:from>
    <xdr:to>
      <xdr:col>59</xdr:col>
      <xdr:colOff>22087</xdr:colOff>
      <xdr:row>7</xdr:row>
      <xdr:rowOff>159577</xdr:rowOff>
    </xdr:to>
    <xdr:pic>
      <xdr:nvPicPr>
        <xdr:cNvPr id="1626" name="Picture 106" descr="名称未設定">
          <a:extLst>
            <a:ext uri="{FF2B5EF4-FFF2-40B4-BE49-F238E27FC236}">
              <a16:creationId xmlns:a16="http://schemas.microsoft.com/office/drawing/2014/main" id="{95CB81B2-95CA-7346-80BC-448E72D8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630" y="1384926"/>
          <a:ext cx="262283" cy="273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140806</xdr:colOff>
      <xdr:row>35</xdr:row>
      <xdr:rowOff>16567</xdr:rowOff>
    </xdr:from>
    <xdr:to>
      <xdr:col>58</xdr:col>
      <xdr:colOff>132522</xdr:colOff>
      <xdr:row>36</xdr:row>
      <xdr:rowOff>139952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F7ECCAE-A064-28D8-5B82-9A041BFA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6110" y="8431697"/>
          <a:ext cx="1085021" cy="3221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37"/>
  <sheetViews>
    <sheetView tabSelected="1" zoomScale="115" zoomScaleNormal="115" workbookViewId="0"/>
  </sheetViews>
  <sheetFormatPr defaultColWidth="2.125" defaultRowHeight="10.5" customHeight="1" x14ac:dyDescent="0.15"/>
  <cols>
    <col min="1" max="60" width="2.375" style="1" customWidth="1"/>
    <col min="61" max="16384" width="2.125" style="1"/>
  </cols>
  <sheetData>
    <row r="1" spans="1:60" s="45" customFormat="1" ht="21.75" customHeight="1" x14ac:dyDescent="0.2">
      <c r="A1" s="44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Z1" s="42"/>
      <c r="AA1" s="42"/>
      <c r="AB1" s="42"/>
      <c r="AC1" s="54" t="s">
        <v>44</v>
      </c>
      <c r="AD1" s="80" t="s">
        <v>48</v>
      </c>
      <c r="AE1" s="81"/>
      <c r="AF1" s="81"/>
      <c r="AG1" s="81"/>
      <c r="AH1" s="81"/>
      <c r="AI1" s="82"/>
      <c r="AJ1" s="82"/>
      <c r="AK1" s="44" t="s">
        <v>39</v>
      </c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s="45" customFormat="1" ht="21.75" customHeight="1" thickBot="1" x14ac:dyDescent="0.25">
      <c r="A2" s="59"/>
      <c r="B2" s="60" t="s">
        <v>52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42"/>
      <c r="S2" s="42"/>
      <c r="T2" s="42"/>
      <c r="U2" s="42"/>
      <c r="V2" s="42"/>
      <c r="W2" s="42"/>
      <c r="X2" s="42"/>
      <c r="Z2" s="42"/>
      <c r="AA2" s="42"/>
      <c r="AB2" s="42"/>
      <c r="AC2" s="54"/>
      <c r="AD2" s="54"/>
      <c r="AE2" s="54"/>
      <c r="AF2" s="54"/>
      <c r="AG2" s="54"/>
      <c r="AH2" s="54"/>
      <c r="AI2" s="54"/>
      <c r="AJ2" s="54"/>
      <c r="AK2" s="44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ht="18" customHeight="1" thickBo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6"/>
      <c r="AT3" s="47"/>
      <c r="AU3" s="47"/>
      <c r="AV3" s="48" t="s">
        <v>36</v>
      </c>
      <c r="AW3" s="49"/>
      <c r="AX3" s="78" t="s">
        <v>37</v>
      </c>
      <c r="AY3" s="78"/>
      <c r="AZ3" s="78"/>
      <c r="BA3" s="78"/>
      <c r="BB3" s="78"/>
      <c r="BC3" s="78"/>
      <c r="BD3" s="78"/>
      <c r="BE3" s="78"/>
      <c r="BF3" s="78"/>
      <c r="BG3" s="78"/>
      <c r="BH3" s="79"/>
    </row>
    <row r="4" spans="1:60" ht="18" customHeight="1" thickBot="1" x14ac:dyDescent="0.2">
      <c r="A4" s="172" t="s">
        <v>2</v>
      </c>
      <c r="B4" s="173"/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9"/>
      <c r="AD4" s="149" t="s">
        <v>29</v>
      </c>
      <c r="AE4" s="207" t="s">
        <v>38</v>
      </c>
      <c r="AF4" s="2"/>
      <c r="AG4" s="3"/>
      <c r="AH4" s="3"/>
      <c r="AI4" s="3"/>
      <c r="AJ4" s="107"/>
      <c r="AK4" s="103"/>
      <c r="AL4" s="103"/>
      <c r="AM4" s="103"/>
      <c r="AN4" s="103"/>
      <c r="AO4" s="103"/>
      <c r="AP4" s="103"/>
      <c r="AQ4" s="104"/>
      <c r="AR4" s="50"/>
      <c r="AS4" s="51"/>
      <c r="AT4" s="28"/>
      <c r="AU4" s="28"/>
      <c r="AV4" s="28"/>
      <c r="AW4" s="28"/>
      <c r="AX4" s="52" t="s">
        <v>49</v>
      </c>
      <c r="AY4" s="51" t="s">
        <v>46</v>
      </c>
      <c r="AZ4" s="51"/>
      <c r="BA4" s="51"/>
      <c r="BB4" s="51"/>
      <c r="BC4" s="51"/>
      <c r="BD4" s="51"/>
      <c r="BE4" s="28"/>
      <c r="BF4" s="28"/>
      <c r="BG4" s="51"/>
      <c r="BH4" s="53" t="s">
        <v>43</v>
      </c>
    </row>
    <row r="5" spans="1:60" ht="18" customHeight="1" thickBot="1" x14ac:dyDescent="0.2">
      <c r="A5" s="174"/>
      <c r="B5" s="175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2"/>
      <c r="AD5" s="150"/>
      <c r="AE5" s="38" t="s">
        <v>42</v>
      </c>
      <c r="AF5" s="26"/>
      <c r="AG5" s="34"/>
      <c r="AH5" s="34"/>
      <c r="AI5" s="34"/>
      <c r="AJ5" s="55" t="s">
        <v>35</v>
      </c>
      <c r="AK5" s="111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4"/>
      <c r="AY5" s="6" t="str">
        <f>IF(TRUE=Sheet1!T3,"","← 番号をご確認ください")</f>
        <v/>
      </c>
      <c r="AZ5" s="34"/>
      <c r="BH5" s="35"/>
    </row>
    <row r="6" spans="1:60" ht="27" customHeight="1" thickBot="1" x14ac:dyDescent="0.2">
      <c r="A6" s="176"/>
      <c r="B6" s="177"/>
      <c r="C6" s="163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5"/>
      <c r="AD6" s="150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4"/>
    </row>
    <row r="7" spans="1:60" ht="18" customHeight="1" thickBo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D7" s="150"/>
      <c r="AE7" s="75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4"/>
    </row>
    <row r="8" spans="1:60" ht="18" customHeight="1" thickBot="1" x14ac:dyDescent="0.2">
      <c r="A8" s="62" t="s">
        <v>12</v>
      </c>
      <c r="B8" s="63"/>
      <c r="C8" s="63"/>
      <c r="D8" s="63"/>
      <c r="E8" s="169"/>
      <c r="F8" s="170"/>
      <c r="G8" s="170"/>
      <c r="H8" s="170"/>
      <c r="I8" s="170"/>
      <c r="J8" s="170"/>
      <c r="K8" s="171"/>
      <c r="L8" s="63"/>
      <c r="M8" s="63"/>
      <c r="N8" s="63"/>
      <c r="O8" s="63"/>
      <c r="P8" s="63"/>
      <c r="Q8" s="63"/>
      <c r="R8" s="63"/>
      <c r="S8" s="64" t="s">
        <v>20</v>
      </c>
      <c r="T8" s="63"/>
      <c r="U8" s="63"/>
      <c r="V8" s="63"/>
      <c r="W8" s="65"/>
      <c r="X8" s="166"/>
      <c r="Y8" s="167"/>
      <c r="Z8" s="167"/>
      <c r="AA8" s="168"/>
      <c r="AD8" s="151"/>
      <c r="AE8" s="13"/>
      <c r="AF8" s="56" t="s">
        <v>21</v>
      </c>
      <c r="AG8" s="57"/>
      <c r="AH8" s="102"/>
      <c r="AI8" s="103"/>
      <c r="AJ8" s="103"/>
      <c r="AK8" s="103"/>
      <c r="AL8" s="103"/>
      <c r="AM8" s="103"/>
      <c r="AN8" s="103"/>
      <c r="AO8" s="103"/>
      <c r="AP8" s="103"/>
      <c r="AQ8" s="104"/>
      <c r="AR8" s="56" t="s">
        <v>22</v>
      </c>
      <c r="AS8" s="58"/>
      <c r="AT8" s="102"/>
      <c r="AU8" s="105"/>
      <c r="AV8" s="105"/>
      <c r="AW8" s="105"/>
      <c r="AX8" s="105"/>
      <c r="AY8" s="105"/>
      <c r="AZ8" s="105"/>
      <c r="BA8" s="105"/>
      <c r="BB8" s="105"/>
      <c r="BC8" s="105"/>
      <c r="BD8" s="106"/>
      <c r="BE8" s="14"/>
      <c r="BF8" s="14"/>
      <c r="BG8" s="16"/>
      <c r="BH8" s="17"/>
    </row>
    <row r="9" spans="1:60" ht="18" customHeight="1" thickBo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3"/>
      <c r="R9" s="63"/>
      <c r="S9" s="67" t="s">
        <v>19</v>
      </c>
      <c r="T9" s="66"/>
      <c r="U9" s="66"/>
      <c r="V9" s="66"/>
      <c r="W9" s="66"/>
      <c r="X9" s="68"/>
      <c r="Y9" s="69"/>
      <c r="Z9" s="69"/>
      <c r="AA9" s="69"/>
      <c r="AD9" s="2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2"/>
      <c r="BA9" s="12"/>
      <c r="BB9" s="12"/>
      <c r="BC9" s="12"/>
      <c r="BD9" s="12"/>
      <c r="BE9" s="12"/>
      <c r="BF9" s="12"/>
      <c r="BG9" s="15"/>
      <c r="BH9" s="15"/>
    </row>
    <row r="10" spans="1:60" ht="18.75" customHeight="1" x14ac:dyDescent="0.15">
      <c r="AA10" s="7"/>
      <c r="AT10" s="120" t="s">
        <v>3</v>
      </c>
      <c r="AU10" s="123" t="s">
        <v>0</v>
      </c>
      <c r="AV10" s="123"/>
      <c r="AW10" s="123"/>
      <c r="AX10" s="123"/>
      <c r="AY10" s="83"/>
      <c r="AZ10" s="83"/>
      <c r="BA10" s="83"/>
      <c r="BB10" s="83"/>
      <c r="BC10" s="83"/>
      <c r="BD10" s="83"/>
      <c r="BE10" s="83"/>
      <c r="BF10" s="83"/>
      <c r="BG10" s="83"/>
      <c r="BH10" s="84"/>
    </row>
    <row r="11" spans="1:60" ht="18.75" customHeight="1" thickBot="1" x14ac:dyDescent="0.2">
      <c r="A11" s="142" t="s">
        <v>30</v>
      </c>
      <c r="B11" s="142"/>
      <c r="C11" s="142"/>
      <c r="D11" s="142"/>
      <c r="E11" s="142"/>
      <c r="F11" s="142"/>
      <c r="G11" s="142"/>
      <c r="H11" s="142"/>
      <c r="I11" s="142"/>
      <c r="J11" s="152" t="s">
        <v>11</v>
      </c>
      <c r="K11" s="153"/>
      <c r="L11" s="153"/>
      <c r="M11" s="153"/>
      <c r="N11" s="153"/>
      <c r="O11" s="153"/>
      <c r="P11" s="153"/>
      <c r="Q11" s="153"/>
      <c r="R11" s="154"/>
      <c r="S11" s="155" t="s">
        <v>10</v>
      </c>
      <c r="T11" s="155"/>
      <c r="U11" s="155"/>
      <c r="V11" s="155"/>
      <c r="W11" s="155"/>
      <c r="X11" s="155"/>
      <c r="Y11" s="155"/>
      <c r="Z11" s="155"/>
      <c r="AA11" s="156"/>
      <c r="AD11" s="91"/>
      <c r="AE11" s="91"/>
      <c r="AF11" s="91"/>
      <c r="AG11" s="91"/>
      <c r="AH11" s="91"/>
      <c r="AI11" s="26"/>
      <c r="AJ11" s="26"/>
      <c r="AK11" s="203"/>
      <c r="AL11" s="203"/>
      <c r="AM11" s="203"/>
      <c r="AN11" s="203"/>
      <c r="AO11" s="203"/>
      <c r="AP11" s="203"/>
      <c r="AQ11" s="203"/>
      <c r="AR11" s="28"/>
      <c r="AS11" s="8"/>
      <c r="AT11" s="121"/>
      <c r="AU11" s="112" t="s">
        <v>1</v>
      </c>
      <c r="AV11" s="112"/>
      <c r="AW11" s="112"/>
      <c r="AX11" s="112"/>
      <c r="AY11" s="96"/>
      <c r="AZ11" s="96"/>
      <c r="BA11" s="96"/>
      <c r="BB11" s="96"/>
      <c r="BC11" s="96"/>
      <c r="BD11" s="96"/>
      <c r="BE11" s="96"/>
      <c r="BF11" s="96"/>
      <c r="BG11" s="96"/>
      <c r="BH11" s="97"/>
    </row>
    <row r="12" spans="1:60" ht="18.75" customHeight="1" x14ac:dyDescent="0.15">
      <c r="A12" s="136" t="s">
        <v>23</v>
      </c>
      <c r="B12" s="137"/>
      <c r="C12" s="137"/>
      <c r="D12" s="137"/>
      <c r="E12" s="137"/>
      <c r="F12" s="137"/>
      <c r="G12" s="137"/>
      <c r="H12" s="137"/>
      <c r="I12" s="138"/>
      <c r="J12" s="139">
        <v>0</v>
      </c>
      <c r="K12" s="140"/>
      <c r="L12" s="140"/>
      <c r="M12" s="140"/>
      <c r="N12" s="140"/>
      <c r="O12" s="140"/>
      <c r="P12" s="140"/>
      <c r="Q12" s="140"/>
      <c r="R12" s="141"/>
      <c r="S12" s="143">
        <v>0</v>
      </c>
      <c r="T12" s="89"/>
      <c r="U12" s="89"/>
      <c r="V12" s="89"/>
      <c r="W12" s="89"/>
      <c r="X12" s="89"/>
      <c r="Y12" s="89"/>
      <c r="Z12" s="89"/>
      <c r="AA12" s="90"/>
      <c r="AD12" s="91"/>
      <c r="AE12" s="91"/>
      <c r="AF12" s="91"/>
      <c r="AG12" s="91"/>
      <c r="AH12" s="26"/>
      <c r="AI12" s="26"/>
      <c r="AJ12" s="26"/>
      <c r="AK12" s="92"/>
      <c r="AL12" s="92"/>
      <c r="AM12" s="92"/>
      <c r="AN12" s="92"/>
      <c r="AO12" s="92"/>
      <c r="AP12" s="92"/>
      <c r="AQ12" s="92"/>
      <c r="AR12" s="92"/>
      <c r="AS12" s="8"/>
      <c r="AT12" s="121"/>
      <c r="AU12" s="112" t="s">
        <v>26</v>
      </c>
      <c r="AV12" s="112"/>
      <c r="AW12" s="112"/>
      <c r="AX12" s="112"/>
      <c r="AY12" s="98" t="s">
        <v>50</v>
      </c>
      <c r="AZ12" s="99"/>
      <c r="BA12" s="99"/>
      <c r="BB12" s="99"/>
      <c r="BC12" s="99"/>
      <c r="BD12" s="99"/>
      <c r="BE12" s="99"/>
      <c r="BF12" s="99"/>
      <c r="BG12" s="99"/>
      <c r="BH12" s="100"/>
    </row>
    <row r="13" spans="1:60" ht="18.75" customHeight="1" x14ac:dyDescent="0.15">
      <c r="A13" s="125" t="s">
        <v>24</v>
      </c>
      <c r="B13" s="126"/>
      <c r="C13" s="126"/>
      <c r="D13" s="126"/>
      <c r="E13" s="126"/>
      <c r="F13" s="126"/>
      <c r="G13" s="126"/>
      <c r="H13" s="126"/>
      <c r="I13" s="127"/>
      <c r="J13" s="143">
        <f>ROUND(J12*10%,0)</f>
        <v>0</v>
      </c>
      <c r="K13" s="89"/>
      <c r="L13" s="89"/>
      <c r="M13" s="89"/>
      <c r="N13" s="89"/>
      <c r="O13" s="89"/>
      <c r="P13" s="89"/>
      <c r="Q13" s="89"/>
      <c r="R13" s="144"/>
      <c r="S13" s="143">
        <f>ROUND(S12*10%,0)</f>
        <v>0</v>
      </c>
      <c r="T13" s="89"/>
      <c r="U13" s="89"/>
      <c r="V13" s="89"/>
      <c r="W13" s="89"/>
      <c r="X13" s="89"/>
      <c r="Y13" s="89"/>
      <c r="Z13" s="89"/>
      <c r="AA13" s="90"/>
      <c r="AD13" s="91"/>
      <c r="AE13" s="91"/>
      <c r="AF13" s="91"/>
      <c r="AG13" s="91"/>
      <c r="AH13" s="26"/>
      <c r="AI13" s="26"/>
      <c r="AJ13" s="26"/>
      <c r="AK13" s="92"/>
      <c r="AL13" s="92"/>
      <c r="AM13" s="92"/>
      <c r="AN13" s="92"/>
      <c r="AO13" s="92"/>
      <c r="AP13" s="92"/>
      <c r="AQ13" s="92"/>
      <c r="AR13" s="92"/>
      <c r="AS13" s="8"/>
      <c r="AT13" s="121"/>
      <c r="AU13" s="112" t="s">
        <v>34</v>
      </c>
      <c r="AV13" s="112"/>
      <c r="AW13" s="112"/>
      <c r="AX13" s="112"/>
      <c r="AY13" s="108"/>
      <c r="AZ13" s="109"/>
      <c r="BA13" s="109"/>
      <c r="BB13" s="109"/>
      <c r="BC13" s="109"/>
      <c r="BD13" s="109"/>
      <c r="BE13" s="109"/>
      <c r="BF13" s="109"/>
      <c r="BG13" s="109"/>
      <c r="BH13" s="110"/>
    </row>
    <row r="14" spans="1:60" ht="18.75" customHeight="1" thickBot="1" x14ac:dyDescent="0.2">
      <c r="A14" s="136" t="s">
        <v>25</v>
      </c>
      <c r="B14" s="137"/>
      <c r="C14" s="137"/>
      <c r="D14" s="137"/>
      <c r="E14" s="137"/>
      <c r="F14" s="137"/>
      <c r="G14" s="137"/>
      <c r="H14" s="137"/>
      <c r="I14" s="138"/>
      <c r="J14" s="146">
        <f>J12+J13</f>
        <v>0</v>
      </c>
      <c r="K14" s="147"/>
      <c r="L14" s="147"/>
      <c r="M14" s="147"/>
      <c r="N14" s="147"/>
      <c r="O14" s="147"/>
      <c r="P14" s="147"/>
      <c r="Q14" s="147"/>
      <c r="R14" s="148"/>
      <c r="S14" s="143">
        <f>S12+S13</f>
        <v>0</v>
      </c>
      <c r="T14" s="89"/>
      <c r="U14" s="89"/>
      <c r="V14" s="89"/>
      <c r="W14" s="89"/>
      <c r="X14" s="89"/>
      <c r="Y14" s="89"/>
      <c r="Z14" s="89"/>
      <c r="AA14" s="90"/>
      <c r="AD14" s="91"/>
      <c r="AE14" s="91"/>
      <c r="AF14" s="91"/>
      <c r="AG14" s="91"/>
      <c r="AH14" s="91"/>
      <c r="AI14" s="26"/>
      <c r="AJ14" s="26"/>
      <c r="AK14" s="92"/>
      <c r="AL14" s="92"/>
      <c r="AM14" s="92"/>
      <c r="AN14" s="92"/>
      <c r="AO14" s="92"/>
      <c r="AP14" s="92"/>
      <c r="AQ14" s="92"/>
      <c r="AR14" s="92"/>
      <c r="AS14" s="8"/>
      <c r="AT14" s="122"/>
      <c r="AU14" s="187" t="s">
        <v>27</v>
      </c>
      <c r="AV14" s="188"/>
      <c r="AW14" s="188"/>
      <c r="AX14" s="189"/>
      <c r="AY14" s="195"/>
      <c r="AZ14" s="195"/>
      <c r="BA14" s="195"/>
      <c r="BB14" s="195"/>
      <c r="BC14" s="195"/>
      <c r="BD14" s="195"/>
      <c r="BE14" s="195"/>
      <c r="BF14" s="195"/>
      <c r="BG14" s="195"/>
      <c r="BH14" s="196"/>
    </row>
    <row r="15" spans="1:60" ht="18.75" customHeight="1" x14ac:dyDescent="0.15">
      <c r="A15" s="124" t="s">
        <v>40</v>
      </c>
      <c r="B15" s="124"/>
      <c r="C15" s="124"/>
      <c r="D15" s="124"/>
      <c r="E15" s="124"/>
      <c r="F15" s="124"/>
      <c r="G15" s="124"/>
      <c r="H15" s="124"/>
      <c r="I15" s="124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71"/>
      <c r="U15" s="71"/>
      <c r="V15" s="71"/>
      <c r="W15" s="71"/>
      <c r="X15" s="71"/>
      <c r="Y15" s="71"/>
      <c r="Z15" s="71"/>
      <c r="AA15" s="71"/>
      <c r="AD15" s="26"/>
      <c r="AE15" s="26"/>
      <c r="AF15" s="26"/>
      <c r="AG15" s="26"/>
      <c r="AH15" s="26"/>
      <c r="AI15" s="26"/>
      <c r="AJ15" s="26"/>
      <c r="AK15" s="27"/>
      <c r="AL15" s="27"/>
      <c r="AM15" s="27"/>
      <c r="AN15" s="27"/>
      <c r="AO15" s="27"/>
      <c r="AP15" s="27"/>
      <c r="AQ15" s="27"/>
      <c r="AR15" s="27"/>
      <c r="AS15" s="8"/>
      <c r="AT15" s="36"/>
      <c r="AU15" s="2"/>
      <c r="AV15" s="2"/>
      <c r="AW15" s="2"/>
      <c r="AX15" s="2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1:60" ht="18.75" customHeight="1" x14ac:dyDescent="0.15">
      <c r="A16" s="113" t="s">
        <v>23</v>
      </c>
      <c r="B16" s="113"/>
      <c r="C16" s="113"/>
      <c r="D16" s="113"/>
      <c r="E16" s="113"/>
      <c r="F16" s="113"/>
      <c r="G16" s="113"/>
      <c r="H16" s="113"/>
      <c r="I16" s="113"/>
      <c r="J16" s="119">
        <v>0</v>
      </c>
      <c r="K16" s="119"/>
      <c r="L16" s="119"/>
      <c r="M16" s="119"/>
      <c r="N16" s="119"/>
      <c r="O16" s="119"/>
      <c r="P16" s="119"/>
      <c r="Q16" s="119"/>
      <c r="R16" s="119"/>
      <c r="S16" s="119">
        <v>0</v>
      </c>
      <c r="T16" s="119"/>
      <c r="U16" s="119"/>
      <c r="V16" s="119"/>
      <c r="W16" s="119"/>
      <c r="X16" s="119"/>
      <c r="Y16" s="119"/>
      <c r="Z16" s="119"/>
      <c r="AA16" s="119"/>
      <c r="AD16" s="204" t="s">
        <v>4</v>
      </c>
      <c r="AE16" s="101" t="s">
        <v>5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 t="s">
        <v>6</v>
      </c>
      <c r="AP16" s="101"/>
      <c r="AQ16" s="101"/>
      <c r="AR16" s="101"/>
      <c r="AS16" s="101"/>
      <c r="AT16" s="101" t="s">
        <v>7</v>
      </c>
      <c r="AU16" s="101"/>
      <c r="AV16" s="101"/>
      <c r="AW16" s="101"/>
      <c r="AX16" s="101"/>
      <c r="AY16" s="101"/>
      <c r="AZ16" s="101"/>
      <c r="BA16" s="101"/>
      <c r="BB16" s="101"/>
      <c r="BC16" s="101" t="s">
        <v>8</v>
      </c>
      <c r="BD16" s="101"/>
      <c r="BE16" s="101"/>
      <c r="BF16" s="101"/>
      <c r="BG16" s="101"/>
      <c r="BH16" s="101"/>
    </row>
    <row r="17" spans="1:60" ht="18.75" customHeight="1" x14ac:dyDescent="0.2">
      <c r="A17" s="145" t="s">
        <v>24</v>
      </c>
      <c r="B17" s="145"/>
      <c r="C17" s="145"/>
      <c r="D17" s="145"/>
      <c r="E17" s="145"/>
      <c r="F17" s="145"/>
      <c r="G17" s="145"/>
      <c r="H17" s="145"/>
      <c r="I17" s="145"/>
      <c r="J17" s="119">
        <f>ROUND(J16*8%,0)</f>
        <v>0</v>
      </c>
      <c r="K17" s="119"/>
      <c r="L17" s="119"/>
      <c r="M17" s="119"/>
      <c r="N17" s="119"/>
      <c r="O17" s="119"/>
      <c r="P17" s="119"/>
      <c r="Q17" s="119"/>
      <c r="R17" s="119"/>
      <c r="S17" s="119">
        <f>ROUND(S16*8%,0)</f>
        <v>0</v>
      </c>
      <c r="T17" s="119"/>
      <c r="U17" s="119"/>
      <c r="V17" s="119"/>
      <c r="W17" s="119"/>
      <c r="X17" s="119"/>
      <c r="Y17" s="119"/>
      <c r="Z17" s="119"/>
      <c r="AA17" s="119"/>
      <c r="AD17" s="205"/>
      <c r="AE17" s="93"/>
      <c r="AF17" s="94"/>
      <c r="AG17" s="94"/>
      <c r="AH17" s="94"/>
      <c r="AI17" s="94"/>
      <c r="AJ17" s="94"/>
      <c r="AK17" s="94"/>
      <c r="AL17" s="94"/>
      <c r="AM17" s="94"/>
      <c r="AN17" s="95"/>
      <c r="AO17" s="190"/>
      <c r="AP17" s="191"/>
      <c r="AQ17" s="191"/>
      <c r="AR17" s="191"/>
      <c r="AS17" s="191"/>
      <c r="AT17" s="88">
        <v>0</v>
      </c>
      <c r="AU17" s="89"/>
      <c r="AV17" s="89"/>
      <c r="AW17" s="89"/>
      <c r="AX17" s="89"/>
      <c r="AY17" s="89"/>
      <c r="AZ17" s="89"/>
      <c r="BA17" s="89"/>
      <c r="BB17" s="90"/>
      <c r="BC17" s="85"/>
      <c r="BD17" s="86"/>
      <c r="BE17" s="86"/>
      <c r="BF17" s="86"/>
      <c r="BG17" s="86"/>
      <c r="BH17" s="87"/>
    </row>
    <row r="18" spans="1:60" ht="18.75" customHeight="1" x14ac:dyDescent="0.2">
      <c r="A18" s="113" t="s">
        <v>25</v>
      </c>
      <c r="B18" s="113"/>
      <c r="C18" s="113"/>
      <c r="D18" s="113"/>
      <c r="E18" s="113"/>
      <c r="F18" s="113"/>
      <c r="G18" s="113"/>
      <c r="H18" s="113"/>
      <c r="I18" s="113"/>
      <c r="J18" s="119">
        <f>J16+J17</f>
        <v>0</v>
      </c>
      <c r="K18" s="119"/>
      <c r="L18" s="119"/>
      <c r="M18" s="119"/>
      <c r="N18" s="119"/>
      <c r="O18" s="119"/>
      <c r="P18" s="119"/>
      <c r="Q18" s="119"/>
      <c r="R18" s="119"/>
      <c r="S18" s="119">
        <f>S16+S17</f>
        <v>0</v>
      </c>
      <c r="T18" s="119"/>
      <c r="U18" s="119"/>
      <c r="V18" s="119"/>
      <c r="W18" s="119"/>
      <c r="X18" s="119"/>
      <c r="Y18" s="119"/>
      <c r="Z18" s="119"/>
      <c r="AA18" s="119"/>
      <c r="AD18" s="205"/>
      <c r="AE18" s="93"/>
      <c r="AF18" s="94"/>
      <c r="AG18" s="94"/>
      <c r="AH18" s="94"/>
      <c r="AI18" s="94"/>
      <c r="AJ18" s="94"/>
      <c r="AK18" s="94"/>
      <c r="AL18" s="94"/>
      <c r="AM18" s="94"/>
      <c r="AN18" s="95"/>
      <c r="AO18" s="76"/>
      <c r="AP18" s="77"/>
      <c r="AQ18" s="77"/>
      <c r="AR18" s="77"/>
      <c r="AS18" s="77"/>
      <c r="AT18" s="88">
        <v>0</v>
      </c>
      <c r="AU18" s="89"/>
      <c r="AV18" s="89"/>
      <c r="AW18" s="89"/>
      <c r="AX18" s="89"/>
      <c r="AY18" s="89"/>
      <c r="AZ18" s="89"/>
      <c r="BA18" s="89"/>
      <c r="BB18" s="90"/>
      <c r="BC18" s="85"/>
      <c r="BD18" s="86"/>
      <c r="BE18" s="86"/>
      <c r="BF18" s="86"/>
      <c r="BG18" s="86"/>
      <c r="BH18" s="87"/>
    </row>
    <row r="19" spans="1:60" ht="18.75" customHeight="1" x14ac:dyDescent="0.2">
      <c r="A19" s="124" t="s">
        <v>41</v>
      </c>
      <c r="B19" s="124"/>
      <c r="C19" s="124"/>
      <c r="D19" s="124"/>
      <c r="E19" s="124"/>
      <c r="F19" s="124"/>
      <c r="G19" s="124"/>
      <c r="H19" s="124"/>
      <c r="I19" s="124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71"/>
      <c r="U19" s="71"/>
      <c r="V19" s="71"/>
      <c r="W19" s="71"/>
      <c r="X19" s="71"/>
      <c r="Y19" s="71"/>
      <c r="Z19" s="71"/>
      <c r="AA19" s="71"/>
      <c r="AD19" s="205"/>
      <c r="AE19" s="93"/>
      <c r="AF19" s="94"/>
      <c r="AG19" s="94"/>
      <c r="AH19" s="94"/>
      <c r="AI19" s="94"/>
      <c r="AJ19" s="94"/>
      <c r="AK19" s="94"/>
      <c r="AL19" s="94"/>
      <c r="AM19" s="94"/>
      <c r="AN19" s="95"/>
      <c r="AO19" s="76"/>
      <c r="AP19" s="77"/>
      <c r="AQ19" s="77"/>
      <c r="AR19" s="77"/>
      <c r="AS19" s="77"/>
      <c r="AT19" s="88">
        <v>0</v>
      </c>
      <c r="AU19" s="89"/>
      <c r="AV19" s="89"/>
      <c r="AW19" s="89"/>
      <c r="AX19" s="89"/>
      <c r="AY19" s="89"/>
      <c r="AZ19" s="89"/>
      <c r="BA19" s="89"/>
      <c r="BB19" s="90"/>
      <c r="BC19" s="85"/>
      <c r="BD19" s="86"/>
      <c r="BE19" s="86"/>
      <c r="BF19" s="86"/>
      <c r="BG19" s="86"/>
      <c r="BH19" s="87"/>
    </row>
    <row r="20" spans="1:60" ht="18.75" customHeight="1" x14ac:dyDescent="0.2">
      <c r="A20" s="113" t="s">
        <v>23</v>
      </c>
      <c r="B20" s="113"/>
      <c r="C20" s="113"/>
      <c r="D20" s="113"/>
      <c r="E20" s="113"/>
      <c r="F20" s="113"/>
      <c r="G20" s="113"/>
      <c r="H20" s="113"/>
      <c r="I20" s="113"/>
      <c r="J20" s="119">
        <v>0</v>
      </c>
      <c r="K20" s="119"/>
      <c r="L20" s="119"/>
      <c r="M20" s="119"/>
      <c r="N20" s="119"/>
      <c r="O20" s="119"/>
      <c r="P20" s="119"/>
      <c r="Q20" s="119"/>
      <c r="R20" s="119"/>
      <c r="S20" s="119">
        <v>0</v>
      </c>
      <c r="T20" s="119"/>
      <c r="U20" s="119"/>
      <c r="V20" s="119"/>
      <c r="W20" s="119"/>
      <c r="X20" s="119"/>
      <c r="Y20" s="119"/>
      <c r="Z20" s="119"/>
      <c r="AA20" s="119"/>
      <c r="AD20" s="205"/>
      <c r="AE20" s="93"/>
      <c r="AF20" s="94"/>
      <c r="AG20" s="94"/>
      <c r="AH20" s="94"/>
      <c r="AI20" s="94"/>
      <c r="AJ20" s="94"/>
      <c r="AK20" s="94"/>
      <c r="AL20" s="94"/>
      <c r="AM20" s="94"/>
      <c r="AN20" s="95"/>
      <c r="AO20" s="76"/>
      <c r="AP20" s="77"/>
      <c r="AQ20" s="77"/>
      <c r="AR20" s="77"/>
      <c r="AS20" s="77"/>
      <c r="AT20" s="88">
        <v>0</v>
      </c>
      <c r="AU20" s="89"/>
      <c r="AV20" s="89"/>
      <c r="AW20" s="89"/>
      <c r="AX20" s="89"/>
      <c r="AY20" s="89"/>
      <c r="AZ20" s="89"/>
      <c r="BA20" s="89"/>
      <c r="BB20" s="90"/>
      <c r="BC20" s="85"/>
      <c r="BD20" s="86"/>
      <c r="BE20" s="86"/>
      <c r="BF20" s="86"/>
      <c r="BG20" s="86"/>
      <c r="BH20" s="87"/>
    </row>
    <row r="21" spans="1:60" ht="18.75" customHeight="1" x14ac:dyDescent="0.2">
      <c r="A21" s="145" t="s">
        <v>24</v>
      </c>
      <c r="B21" s="145"/>
      <c r="C21" s="145"/>
      <c r="D21" s="145"/>
      <c r="E21" s="145"/>
      <c r="F21" s="145"/>
      <c r="G21" s="145"/>
      <c r="H21" s="145"/>
      <c r="I21" s="145"/>
      <c r="J21" s="119">
        <f>ROUND(J20*8%,0)</f>
        <v>0</v>
      </c>
      <c r="K21" s="119"/>
      <c r="L21" s="119"/>
      <c r="M21" s="119"/>
      <c r="N21" s="119"/>
      <c r="O21" s="119"/>
      <c r="P21" s="119"/>
      <c r="Q21" s="119"/>
      <c r="R21" s="119"/>
      <c r="S21" s="119">
        <f>ROUND(S20*8%,0)</f>
        <v>0</v>
      </c>
      <c r="T21" s="119"/>
      <c r="U21" s="119"/>
      <c r="V21" s="119"/>
      <c r="W21" s="119"/>
      <c r="X21" s="119"/>
      <c r="Y21" s="119"/>
      <c r="Z21" s="119"/>
      <c r="AA21" s="119"/>
      <c r="AD21" s="205"/>
      <c r="AE21" s="93"/>
      <c r="AF21" s="94"/>
      <c r="AG21" s="94"/>
      <c r="AH21" s="94"/>
      <c r="AI21" s="94"/>
      <c r="AJ21" s="94"/>
      <c r="AK21" s="94"/>
      <c r="AL21" s="94"/>
      <c r="AM21" s="94"/>
      <c r="AN21" s="95"/>
      <c r="AO21" s="76"/>
      <c r="AP21" s="77"/>
      <c r="AQ21" s="77"/>
      <c r="AR21" s="77"/>
      <c r="AS21" s="77"/>
      <c r="AT21" s="88">
        <v>0</v>
      </c>
      <c r="AU21" s="89"/>
      <c r="AV21" s="89"/>
      <c r="AW21" s="89"/>
      <c r="AX21" s="89"/>
      <c r="AY21" s="89"/>
      <c r="AZ21" s="89"/>
      <c r="BA21" s="89"/>
      <c r="BB21" s="90"/>
      <c r="BC21" s="85"/>
      <c r="BD21" s="86"/>
      <c r="BE21" s="86"/>
      <c r="BF21" s="86"/>
      <c r="BG21" s="86"/>
      <c r="BH21" s="87"/>
    </row>
    <row r="22" spans="1:60" ht="18.75" customHeight="1" x14ac:dyDescent="0.2">
      <c r="A22" s="113" t="s">
        <v>25</v>
      </c>
      <c r="B22" s="113"/>
      <c r="C22" s="113"/>
      <c r="D22" s="113"/>
      <c r="E22" s="113"/>
      <c r="F22" s="113"/>
      <c r="G22" s="113"/>
      <c r="H22" s="113"/>
      <c r="I22" s="113"/>
      <c r="J22" s="119">
        <f>J20+J21</f>
        <v>0</v>
      </c>
      <c r="K22" s="119"/>
      <c r="L22" s="119"/>
      <c r="M22" s="119"/>
      <c r="N22" s="119"/>
      <c r="O22" s="119"/>
      <c r="P22" s="119"/>
      <c r="Q22" s="119"/>
      <c r="R22" s="119"/>
      <c r="S22" s="119">
        <f>S20+S21</f>
        <v>0</v>
      </c>
      <c r="T22" s="119"/>
      <c r="U22" s="119"/>
      <c r="V22" s="119"/>
      <c r="W22" s="119"/>
      <c r="X22" s="119"/>
      <c r="Y22" s="119"/>
      <c r="Z22" s="119"/>
      <c r="AA22" s="119"/>
      <c r="AD22" s="205"/>
      <c r="AE22" s="93"/>
      <c r="AF22" s="94"/>
      <c r="AG22" s="94"/>
      <c r="AH22" s="94"/>
      <c r="AI22" s="94"/>
      <c r="AJ22" s="94"/>
      <c r="AK22" s="94"/>
      <c r="AL22" s="94"/>
      <c r="AM22" s="94"/>
      <c r="AN22" s="95"/>
      <c r="AO22" s="76"/>
      <c r="AP22" s="77"/>
      <c r="AQ22" s="77"/>
      <c r="AR22" s="77"/>
      <c r="AS22" s="77"/>
      <c r="AT22" s="88">
        <v>0</v>
      </c>
      <c r="AU22" s="89"/>
      <c r="AV22" s="89"/>
      <c r="AW22" s="89"/>
      <c r="AX22" s="89"/>
      <c r="AY22" s="89"/>
      <c r="AZ22" s="89"/>
      <c r="BA22" s="89"/>
      <c r="BB22" s="90"/>
      <c r="BC22" s="85"/>
      <c r="BD22" s="86"/>
      <c r="BE22" s="86"/>
      <c r="BF22" s="86"/>
      <c r="BG22" s="86"/>
      <c r="BH22" s="87"/>
    </row>
    <row r="23" spans="1:60" ht="18.75" customHeight="1" thickBot="1" x14ac:dyDescent="0.25">
      <c r="A23" s="142" t="s">
        <v>31</v>
      </c>
      <c r="B23" s="142"/>
      <c r="C23" s="142"/>
      <c r="D23" s="142"/>
      <c r="E23" s="142"/>
      <c r="F23" s="142"/>
      <c r="G23" s="142"/>
      <c r="H23" s="142"/>
      <c r="I23" s="142"/>
      <c r="J23" s="31"/>
      <c r="K23" s="31"/>
      <c r="L23" s="31"/>
      <c r="M23" s="31"/>
      <c r="N23" s="31"/>
      <c r="O23" s="31"/>
      <c r="P23" s="31"/>
      <c r="Q23" s="31"/>
      <c r="R23" s="31"/>
      <c r="S23" s="25"/>
      <c r="T23" s="25"/>
      <c r="U23" s="25"/>
      <c r="V23" s="25"/>
      <c r="W23" s="25"/>
      <c r="X23" s="25"/>
      <c r="Y23" s="25"/>
      <c r="Z23" s="25"/>
      <c r="AA23" s="25"/>
      <c r="AD23" s="205"/>
      <c r="AE23" s="93"/>
      <c r="AF23" s="94"/>
      <c r="AG23" s="94"/>
      <c r="AH23" s="94"/>
      <c r="AI23" s="94"/>
      <c r="AJ23" s="94"/>
      <c r="AK23" s="94"/>
      <c r="AL23" s="94"/>
      <c r="AM23" s="94"/>
      <c r="AN23" s="95"/>
      <c r="AO23" s="76"/>
      <c r="AP23" s="77"/>
      <c r="AQ23" s="77"/>
      <c r="AR23" s="77"/>
      <c r="AS23" s="77"/>
      <c r="AT23" s="88">
        <v>0</v>
      </c>
      <c r="AU23" s="89"/>
      <c r="AV23" s="89"/>
      <c r="AW23" s="89"/>
      <c r="AX23" s="89"/>
      <c r="AY23" s="89"/>
      <c r="AZ23" s="89"/>
      <c r="BA23" s="89"/>
      <c r="BB23" s="90"/>
      <c r="BC23" s="85"/>
      <c r="BD23" s="86"/>
      <c r="BE23" s="86"/>
      <c r="BF23" s="86"/>
      <c r="BG23" s="86"/>
      <c r="BH23" s="87"/>
    </row>
    <row r="24" spans="1:60" ht="18.75" customHeight="1" thickBot="1" x14ac:dyDescent="0.25">
      <c r="A24" s="136" t="s">
        <v>32</v>
      </c>
      <c r="B24" s="137"/>
      <c r="C24" s="137"/>
      <c r="D24" s="137"/>
      <c r="E24" s="137"/>
      <c r="F24" s="137"/>
      <c r="G24" s="137"/>
      <c r="H24" s="137"/>
      <c r="I24" s="138"/>
      <c r="J24" s="139">
        <v>0</v>
      </c>
      <c r="K24" s="140"/>
      <c r="L24" s="140"/>
      <c r="M24" s="140"/>
      <c r="N24" s="140"/>
      <c r="O24" s="140"/>
      <c r="P24" s="140"/>
      <c r="Q24" s="140"/>
      <c r="R24" s="141"/>
      <c r="S24" s="143">
        <v>0</v>
      </c>
      <c r="T24" s="89"/>
      <c r="U24" s="89"/>
      <c r="V24" s="89"/>
      <c r="W24" s="89"/>
      <c r="X24" s="89"/>
      <c r="Y24" s="89"/>
      <c r="Z24" s="89"/>
      <c r="AA24" s="90"/>
      <c r="AD24" s="205"/>
      <c r="AE24" s="93"/>
      <c r="AF24" s="94"/>
      <c r="AG24" s="94"/>
      <c r="AH24" s="94"/>
      <c r="AI24" s="94"/>
      <c r="AJ24" s="94"/>
      <c r="AK24" s="94"/>
      <c r="AL24" s="94"/>
      <c r="AM24" s="94"/>
      <c r="AN24" s="95"/>
      <c r="AO24" s="76"/>
      <c r="AP24" s="77"/>
      <c r="AQ24" s="77"/>
      <c r="AR24" s="77"/>
      <c r="AS24" s="77"/>
      <c r="AT24" s="88">
        <v>0</v>
      </c>
      <c r="AU24" s="89"/>
      <c r="AV24" s="89"/>
      <c r="AW24" s="89"/>
      <c r="AX24" s="89"/>
      <c r="AY24" s="89"/>
      <c r="AZ24" s="89"/>
      <c r="BA24" s="89"/>
      <c r="BB24" s="90"/>
      <c r="BC24" s="85"/>
      <c r="BD24" s="86"/>
      <c r="BE24" s="86"/>
      <c r="BF24" s="86"/>
      <c r="BG24" s="86"/>
      <c r="BH24" s="87"/>
    </row>
    <row r="25" spans="1:60" ht="18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30"/>
      <c r="K25" s="30"/>
      <c r="L25" s="30"/>
      <c r="M25" s="30"/>
      <c r="N25" s="30"/>
      <c r="O25" s="30"/>
      <c r="P25" s="30"/>
      <c r="Q25" s="30"/>
      <c r="R25" s="30"/>
      <c r="S25" s="32"/>
      <c r="T25" s="32"/>
      <c r="U25" s="32"/>
      <c r="V25" s="32"/>
      <c r="W25" s="32"/>
      <c r="X25" s="32"/>
      <c r="Y25" s="32"/>
      <c r="Z25" s="32"/>
      <c r="AA25" s="32"/>
      <c r="AD25" s="205"/>
      <c r="AE25" s="93"/>
      <c r="AF25" s="94"/>
      <c r="AG25" s="94"/>
      <c r="AH25" s="94"/>
      <c r="AI25" s="94"/>
      <c r="AJ25" s="94"/>
      <c r="AK25" s="94"/>
      <c r="AL25" s="94"/>
      <c r="AM25" s="94"/>
      <c r="AN25" s="95"/>
      <c r="AO25" s="76"/>
      <c r="AP25" s="77"/>
      <c r="AQ25" s="77"/>
      <c r="AR25" s="77"/>
      <c r="AS25" s="77"/>
      <c r="AT25" s="88">
        <v>0</v>
      </c>
      <c r="AU25" s="89"/>
      <c r="AV25" s="89"/>
      <c r="AW25" s="89"/>
      <c r="AX25" s="89"/>
      <c r="AY25" s="89"/>
      <c r="AZ25" s="89"/>
      <c r="BA25" s="89"/>
      <c r="BB25" s="90"/>
      <c r="BC25" s="85"/>
      <c r="BD25" s="86"/>
      <c r="BE25" s="86"/>
      <c r="BF25" s="86"/>
      <c r="BG25" s="86"/>
      <c r="BH25" s="87"/>
    </row>
    <row r="26" spans="1:60" ht="18.75" customHeight="1" thickBot="1" x14ac:dyDescent="0.25">
      <c r="A26" s="142" t="s">
        <v>33</v>
      </c>
      <c r="B26" s="142"/>
      <c r="C26" s="142"/>
      <c r="D26" s="142"/>
      <c r="E26" s="142"/>
      <c r="F26" s="142"/>
      <c r="G26" s="142"/>
      <c r="H26" s="142"/>
      <c r="I26" s="142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  <c r="Y26" s="33"/>
      <c r="Z26" s="33"/>
      <c r="AA26" s="33"/>
      <c r="AD26" s="205"/>
      <c r="AE26" s="93"/>
      <c r="AF26" s="94"/>
      <c r="AG26" s="94"/>
      <c r="AH26" s="94"/>
      <c r="AI26" s="94"/>
      <c r="AJ26" s="94"/>
      <c r="AK26" s="94"/>
      <c r="AL26" s="94"/>
      <c r="AM26" s="94"/>
      <c r="AN26" s="95"/>
      <c r="AO26" s="76"/>
      <c r="AP26" s="77"/>
      <c r="AQ26" s="77"/>
      <c r="AR26" s="77"/>
      <c r="AS26" s="77"/>
      <c r="AT26" s="88">
        <v>0</v>
      </c>
      <c r="AU26" s="89"/>
      <c r="AV26" s="89"/>
      <c r="AW26" s="89"/>
      <c r="AX26" s="89"/>
      <c r="AY26" s="89"/>
      <c r="AZ26" s="89"/>
      <c r="BA26" s="89"/>
      <c r="BB26" s="90"/>
      <c r="BC26" s="85"/>
      <c r="BD26" s="86"/>
      <c r="BE26" s="86"/>
      <c r="BF26" s="86"/>
      <c r="BG26" s="86"/>
      <c r="BH26" s="87"/>
    </row>
    <row r="27" spans="1:60" ht="18.75" customHeight="1" x14ac:dyDescent="0.2">
      <c r="A27" s="136" t="s">
        <v>23</v>
      </c>
      <c r="B27" s="137"/>
      <c r="C27" s="137"/>
      <c r="D27" s="137"/>
      <c r="E27" s="137"/>
      <c r="F27" s="137"/>
      <c r="G27" s="137"/>
      <c r="H27" s="137"/>
      <c r="I27" s="138"/>
      <c r="J27" s="139">
        <f>J12+J16+J20+J24</f>
        <v>0</v>
      </c>
      <c r="K27" s="140"/>
      <c r="L27" s="140"/>
      <c r="M27" s="140"/>
      <c r="N27" s="140"/>
      <c r="O27" s="140"/>
      <c r="P27" s="140"/>
      <c r="Q27" s="140"/>
      <c r="R27" s="141"/>
      <c r="S27" s="143">
        <f>S12+S16+S20+S24</f>
        <v>0</v>
      </c>
      <c r="T27" s="89"/>
      <c r="U27" s="89"/>
      <c r="V27" s="89"/>
      <c r="W27" s="89"/>
      <c r="X27" s="89"/>
      <c r="Y27" s="89"/>
      <c r="Z27" s="89"/>
      <c r="AA27" s="90"/>
      <c r="AD27" s="205"/>
      <c r="AE27" s="93"/>
      <c r="AF27" s="94"/>
      <c r="AG27" s="94"/>
      <c r="AH27" s="94"/>
      <c r="AI27" s="94"/>
      <c r="AJ27" s="94"/>
      <c r="AK27" s="94"/>
      <c r="AL27" s="94"/>
      <c r="AM27" s="94"/>
      <c r="AN27" s="95"/>
      <c r="AO27" s="76"/>
      <c r="AP27" s="77"/>
      <c r="AQ27" s="77"/>
      <c r="AR27" s="77"/>
      <c r="AS27" s="77"/>
      <c r="AT27" s="88">
        <v>0</v>
      </c>
      <c r="AU27" s="89"/>
      <c r="AV27" s="89"/>
      <c r="AW27" s="89"/>
      <c r="AX27" s="89"/>
      <c r="AY27" s="89"/>
      <c r="AZ27" s="89"/>
      <c r="BA27" s="89"/>
      <c r="BB27" s="90"/>
      <c r="BC27" s="85"/>
      <c r="BD27" s="86"/>
      <c r="BE27" s="86"/>
      <c r="BF27" s="86"/>
      <c r="BG27" s="86"/>
      <c r="BH27" s="87"/>
    </row>
    <row r="28" spans="1:60" ht="18.75" customHeight="1" x14ac:dyDescent="0.2">
      <c r="A28" s="125" t="s">
        <v>24</v>
      </c>
      <c r="B28" s="126"/>
      <c r="C28" s="126"/>
      <c r="D28" s="126"/>
      <c r="E28" s="126"/>
      <c r="F28" s="126"/>
      <c r="G28" s="126"/>
      <c r="H28" s="126"/>
      <c r="I28" s="127"/>
      <c r="J28" s="143">
        <f>J13+J17+J21</f>
        <v>0</v>
      </c>
      <c r="K28" s="89"/>
      <c r="L28" s="89"/>
      <c r="M28" s="89"/>
      <c r="N28" s="89"/>
      <c r="O28" s="89"/>
      <c r="P28" s="89"/>
      <c r="Q28" s="89"/>
      <c r="R28" s="144"/>
      <c r="S28" s="143">
        <f>S13+S17+S21</f>
        <v>0</v>
      </c>
      <c r="T28" s="89"/>
      <c r="U28" s="89"/>
      <c r="V28" s="89"/>
      <c r="W28" s="89"/>
      <c r="X28" s="89"/>
      <c r="Y28" s="89"/>
      <c r="Z28" s="89"/>
      <c r="AA28" s="90"/>
      <c r="AD28" s="205"/>
      <c r="AE28" s="93"/>
      <c r="AF28" s="94"/>
      <c r="AG28" s="94"/>
      <c r="AH28" s="94"/>
      <c r="AI28" s="94"/>
      <c r="AJ28" s="94"/>
      <c r="AK28" s="94"/>
      <c r="AL28" s="94"/>
      <c r="AM28" s="94"/>
      <c r="AN28" s="95"/>
      <c r="AO28" s="76"/>
      <c r="AP28" s="77"/>
      <c r="AQ28" s="77"/>
      <c r="AR28" s="77"/>
      <c r="AS28" s="77"/>
      <c r="AT28" s="88">
        <v>0</v>
      </c>
      <c r="AU28" s="89"/>
      <c r="AV28" s="89"/>
      <c r="AW28" s="89"/>
      <c r="AX28" s="89"/>
      <c r="AY28" s="89"/>
      <c r="AZ28" s="89"/>
      <c r="BA28" s="89"/>
      <c r="BB28" s="90"/>
      <c r="BC28" s="85"/>
      <c r="BD28" s="86"/>
      <c r="BE28" s="86"/>
      <c r="BF28" s="86"/>
      <c r="BG28" s="86"/>
      <c r="BH28" s="87"/>
    </row>
    <row r="29" spans="1:60" ht="18.75" customHeight="1" thickBot="1" x14ac:dyDescent="0.25">
      <c r="A29" s="136" t="s">
        <v>25</v>
      </c>
      <c r="B29" s="137"/>
      <c r="C29" s="137"/>
      <c r="D29" s="137"/>
      <c r="E29" s="137"/>
      <c r="F29" s="137"/>
      <c r="G29" s="137"/>
      <c r="H29" s="137"/>
      <c r="I29" s="138"/>
      <c r="J29" s="146">
        <f>J27+J28</f>
        <v>0</v>
      </c>
      <c r="K29" s="147"/>
      <c r="L29" s="147"/>
      <c r="M29" s="147"/>
      <c r="N29" s="147"/>
      <c r="O29" s="147"/>
      <c r="P29" s="147"/>
      <c r="Q29" s="147"/>
      <c r="R29" s="148"/>
      <c r="S29" s="143">
        <f>S27+S28</f>
        <v>0</v>
      </c>
      <c r="T29" s="89"/>
      <c r="U29" s="89"/>
      <c r="V29" s="89"/>
      <c r="W29" s="89"/>
      <c r="X29" s="89"/>
      <c r="Y29" s="89"/>
      <c r="Z29" s="89"/>
      <c r="AA29" s="90"/>
      <c r="AD29" s="205"/>
      <c r="AE29" s="93"/>
      <c r="AF29" s="94"/>
      <c r="AG29" s="94"/>
      <c r="AH29" s="94"/>
      <c r="AI29" s="94"/>
      <c r="AJ29" s="94"/>
      <c r="AK29" s="94"/>
      <c r="AL29" s="94"/>
      <c r="AM29" s="94"/>
      <c r="AN29" s="95"/>
      <c r="AO29" s="76"/>
      <c r="AP29" s="77"/>
      <c r="AQ29" s="77"/>
      <c r="AR29" s="77"/>
      <c r="AS29" s="77"/>
      <c r="AT29" s="88">
        <v>0</v>
      </c>
      <c r="AU29" s="89"/>
      <c r="AV29" s="89"/>
      <c r="AW29" s="89"/>
      <c r="AX29" s="89"/>
      <c r="AY29" s="89"/>
      <c r="AZ29" s="89"/>
      <c r="BA29" s="89"/>
      <c r="BB29" s="90"/>
      <c r="BC29" s="85"/>
      <c r="BD29" s="86"/>
      <c r="BE29" s="86"/>
      <c r="BF29" s="86"/>
      <c r="BG29" s="86"/>
      <c r="BH29" s="87"/>
    </row>
    <row r="30" spans="1:60" ht="18.75" customHeight="1" x14ac:dyDescent="0.2"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D30" s="206"/>
      <c r="AE30" s="192" t="s">
        <v>9</v>
      </c>
      <c r="AF30" s="193"/>
      <c r="AG30" s="193"/>
      <c r="AH30" s="193"/>
      <c r="AI30" s="193"/>
      <c r="AJ30" s="193"/>
      <c r="AK30" s="193"/>
      <c r="AL30" s="193"/>
      <c r="AM30" s="193"/>
      <c r="AN30" s="194"/>
      <c r="AO30" s="114"/>
      <c r="AP30" s="115"/>
      <c r="AQ30" s="115"/>
      <c r="AR30" s="115"/>
      <c r="AS30" s="115"/>
      <c r="AT30" s="88">
        <f>SUM(AT17:BB29)</f>
        <v>0</v>
      </c>
      <c r="AU30" s="89"/>
      <c r="AV30" s="89"/>
      <c r="AW30" s="89"/>
      <c r="AX30" s="89"/>
      <c r="AY30" s="89"/>
      <c r="AZ30" s="89"/>
      <c r="BA30" s="89"/>
      <c r="BB30" s="90"/>
      <c r="BC30" s="116"/>
      <c r="BD30" s="117"/>
      <c r="BE30" s="117"/>
      <c r="BF30" s="117"/>
      <c r="BG30" s="117"/>
      <c r="BH30" s="118"/>
    </row>
    <row r="31" spans="1:60" ht="18.75" customHeight="1" x14ac:dyDescent="0.15">
      <c r="A31" s="130" t="s">
        <v>16</v>
      </c>
      <c r="B31" s="131"/>
      <c r="C31" s="131"/>
      <c r="D31" s="131"/>
      <c r="E31" s="131"/>
      <c r="F31" s="131"/>
      <c r="G31" s="131"/>
      <c r="H31" s="131"/>
      <c r="I31" s="132"/>
      <c r="J31" s="133" t="s">
        <v>17</v>
      </c>
      <c r="K31" s="134"/>
      <c r="L31" s="134"/>
      <c r="M31" s="134"/>
      <c r="N31" s="134"/>
      <c r="O31" s="134"/>
      <c r="P31" s="134"/>
      <c r="Q31" s="134"/>
      <c r="R31" s="135"/>
    </row>
    <row r="32" spans="1:60" ht="18.75" customHeight="1" x14ac:dyDescent="0.15">
      <c r="A32" s="128" t="s">
        <v>13</v>
      </c>
      <c r="B32" s="129"/>
      <c r="C32" s="129"/>
      <c r="D32" s="129"/>
      <c r="E32" s="129"/>
      <c r="F32" s="129"/>
      <c r="G32" s="129"/>
      <c r="H32" s="129"/>
      <c r="I32" s="129"/>
      <c r="J32" s="88">
        <v>0</v>
      </c>
      <c r="K32" s="89"/>
      <c r="L32" s="89"/>
      <c r="M32" s="89"/>
      <c r="N32" s="89"/>
      <c r="O32" s="89"/>
      <c r="P32" s="89"/>
      <c r="Q32" s="89"/>
      <c r="R32" s="90"/>
      <c r="AD32" s="197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8"/>
      <c r="AT32" s="18"/>
      <c r="AU32" s="18"/>
      <c r="AV32" s="19"/>
      <c r="AW32" s="178" t="s">
        <v>28</v>
      </c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80"/>
    </row>
    <row r="33" spans="1:60" ht="18.75" customHeight="1" x14ac:dyDescent="0.15">
      <c r="A33" s="128" t="s">
        <v>14</v>
      </c>
      <c r="B33" s="129"/>
      <c r="C33" s="129"/>
      <c r="D33" s="129"/>
      <c r="E33" s="129"/>
      <c r="F33" s="129"/>
      <c r="G33" s="129"/>
      <c r="H33" s="129"/>
      <c r="I33" s="129"/>
      <c r="J33" s="88">
        <v>0</v>
      </c>
      <c r="K33" s="89"/>
      <c r="L33" s="89"/>
      <c r="M33" s="89"/>
      <c r="N33" s="89"/>
      <c r="O33" s="89"/>
      <c r="P33" s="89"/>
      <c r="Q33" s="89"/>
      <c r="R33" s="90"/>
      <c r="AD33" s="199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"/>
      <c r="AT33" s="20"/>
      <c r="AU33" s="20"/>
      <c r="AV33" s="21"/>
      <c r="AW33" s="181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</row>
    <row r="34" spans="1:60" ht="18.75" customHeight="1" x14ac:dyDescent="0.15">
      <c r="A34" s="128" t="s">
        <v>15</v>
      </c>
      <c r="B34" s="129"/>
      <c r="C34" s="129"/>
      <c r="D34" s="129"/>
      <c r="E34" s="129"/>
      <c r="F34" s="129"/>
      <c r="G34" s="129"/>
      <c r="H34" s="129"/>
      <c r="I34" s="129"/>
      <c r="J34" s="88">
        <f>J32-J33</f>
        <v>0</v>
      </c>
      <c r="K34" s="89"/>
      <c r="L34" s="89"/>
      <c r="M34" s="89"/>
      <c r="N34" s="89"/>
      <c r="O34" s="89"/>
      <c r="P34" s="89"/>
      <c r="Q34" s="89"/>
      <c r="R34" s="90"/>
      <c r="AD34" s="201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2"/>
      <c r="AT34" s="22"/>
      <c r="AU34" s="22"/>
      <c r="AV34" s="23"/>
      <c r="AW34" s="184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6"/>
    </row>
    <row r="36" spans="1:60" ht="15.75" customHeight="1" x14ac:dyDescent="0.15">
      <c r="A36" s="1" t="s">
        <v>47</v>
      </c>
      <c r="AD36" s="10" t="s">
        <v>18</v>
      </c>
    </row>
    <row r="37" spans="1:60" ht="12.75" customHeight="1" x14ac:dyDescent="0.15">
      <c r="AE37" s="10" t="s">
        <v>51</v>
      </c>
    </row>
  </sheetData>
  <mergeCells count="147">
    <mergeCell ref="AO28:AS28"/>
    <mergeCell ref="AO22:AS22"/>
    <mergeCell ref="AE20:AN20"/>
    <mergeCell ref="J34:R34"/>
    <mergeCell ref="AD32:AR34"/>
    <mergeCell ref="AK14:AR14"/>
    <mergeCell ref="AK11:AQ11"/>
    <mergeCell ref="AK12:AR12"/>
    <mergeCell ref="S21:AA21"/>
    <mergeCell ref="J22:R22"/>
    <mergeCell ref="J24:R24"/>
    <mergeCell ref="S29:AA29"/>
    <mergeCell ref="S16:AA16"/>
    <mergeCell ref="S24:AA24"/>
    <mergeCell ref="AD16:AD30"/>
    <mergeCell ref="S28:AA28"/>
    <mergeCell ref="AO29:AS29"/>
    <mergeCell ref="AO26:AS26"/>
    <mergeCell ref="S27:AA27"/>
    <mergeCell ref="AW32:BH34"/>
    <mergeCell ref="BC18:BH18"/>
    <mergeCell ref="BC17:BH17"/>
    <mergeCell ref="AE21:AN21"/>
    <mergeCell ref="AT18:BB18"/>
    <mergeCell ref="AT17:BB17"/>
    <mergeCell ref="AT16:BB16"/>
    <mergeCell ref="AE17:AN17"/>
    <mergeCell ref="AU14:AX14"/>
    <mergeCell ref="AO21:AS21"/>
    <mergeCell ref="AT20:BB20"/>
    <mergeCell ref="AT21:BB21"/>
    <mergeCell ref="AT22:BB22"/>
    <mergeCell ref="AO17:AS17"/>
    <mergeCell ref="AO27:AS27"/>
    <mergeCell ref="AE28:AN28"/>
    <mergeCell ref="AE30:AN30"/>
    <mergeCell ref="AE27:AN27"/>
    <mergeCell ref="AY14:BH14"/>
    <mergeCell ref="AT30:BB30"/>
    <mergeCell ref="AE19:AN19"/>
    <mergeCell ref="AE26:AN26"/>
    <mergeCell ref="AE23:AN23"/>
    <mergeCell ref="AE29:AN29"/>
    <mergeCell ref="AD4:AD8"/>
    <mergeCell ref="J11:R11"/>
    <mergeCell ref="S11:AA11"/>
    <mergeCell ref="J17:R17"/>
    <mergeCell ref="C4:AA6"/>
    <mergeCell ref="J16:R16"/>
    <mergeCell ref="A11:I11"/>
    <mergeCell ref="X8:AA8"/>
    <mergeCell ref="A17:I17"/>
    <mergeCell ref="E8:K8"/>
    <mergeCell ref="A4:B6"/>
    <mergeCell ref="S13:AA13"/>
    <mergeCell ref="J13:R13"/>
    <mergeCell ref="J14:R14"/>
    <mergeCell ref="S14:AA14"/>
    <mergeCell ref="S17:AA17"/>
    <mergeCell ref="A15:I15"/>
    <mergeCell ref="A16:I16"/>
    <mergeCell ref="A12:I12"/>
    <mergeCell ref="S12:AA12"/>
    <mergeCell ref="A14:I14"/>
    <mergeCell ref="J12:R12"/>
    <mergeCell ref="A19:I19"/>
    <mergeCell ref="A18:I18"/>
    <mergeCell ref="AO19:AS19"/>
    <mergeCell ref="J18:R18"/>
    <mergeCell ref="A13:I13"/>
    <mergeCell ref="A32:I32"/>
    <mergeCell ref="A33:I33"/>
    <mergeCell ref="A34:I34"/>
    <mergeCell ref="J32:R32"/>
    <mergeCell ref="J33:R33"/>
    <mergeCell ref="J21:R21"/>
    <mergeCell ref="A31:I31"/>
    <mergeCell ref="J31:R31"/>
    <mergeCell ref="A29:I29"/>
    <mergeCell ref="J27:R27"/>
    <mergeCell ref="A23:I23"/>
    <mergeCell ref="A26:I26"/>
    <mergeCell ref="A28:I28"/>
    <mergeCell ref="J28:R28"/>
    <mergeCell ref="A27:I27"/>
    <mergeCell ref="A24:I24"/>
    <mergeCell ref="A21:I21"/>
    <mergeCell ref="A22:I22"/>
    <mergeCell ref="J29:R29"/>
    <mergeCell ref="A20:I20"/>
    <mergeCell ref="BC28:BH28"/>
    <mergeCell ref="BC25:BH25"/>
    <mergeCell ref="AO30:AS30"/>
    <mergeCell ref="AD14:AH14"/>
    <mergeCell ref="BC30:BH30"/>
    <mergeCell ref="AT19:BB19"/>
    <mergeCell ref="AE16:AN16"/>
    <mergeCell ref="S20:AA20"/>
    <mergeCell ref="J20:R20"/>
    <mergeCell ref="AO16:AS16"/>
    <mergeCell ref="AT25:BB25"/>
    <mergeCell ref="S22:AA22"/>
    <mergeCell ref="AO20:AS20"/>
    <mergeCell ref="AO25:AS25"/>
    <mergeCell ref="AE22:AN22"/>
    <mergeCell ref="S18:AA18"/>
    <mergeCell ref="AO18:AS18"/>
    <mergeCell ref="AE18:AN18"/>
    <mergeCell ref="BC29:BH29"/>
    <mergeCell ref="AT10:AT14"/>
    <mergeCell ref="AU10:AX10"/>
    <mergeCell ref="AU11:AX11"/>
    <mergeCell ref="AU12:AX12"/>
    <mergeCell ref="AU13:AX13"/>
    <mergeCell ref="AT27:BB27"/>
    <mergeCell ref="AT28:BB28"/>
    <mergeCell ref="BC19:BH19"/>
    <mergeCell ref="AT26:BB26"/>
    <mergeCell ref="AT29:BB29"/>
    <mergeCell ref="BC26:BH26"/>
    <mergeCell ref="BC22:BH22"/>
    <mergeCell ref="BC21:BH21"/>
    <mergeCell ref="BC20:BH20"/>
    <mergeCell ref="AE6:BH7"/>
    <mergeCell ref="AO23:AS23"/>
    <mergeCell ref="AX3:BH3"/>
    <mergeCell ref="AD1:AJ1"/>
    <mergeCell ref="AY10:BH10"/>
    <mergeCell ref="BC27:BH27"/>
    <mergeCell ref="BC23:BH23"/>
    <mergeCell ref="AT24:BB24"/>
    <mergeCell ref="BC24:BH24"/>
    <mergeCell ref="AD11:AH11"/>
    <mergeCell ref="AD12:AG13"/>
    <mergeCell ref="AK13:AR13"/>
    <mergeCell ref="AT23:BB23"/>
    <mergeCell ref="AE24:AN24"/>
    <mergeCell ref="AO24:AS24"/>
    <mergeCell ref="AY11:BH11"/>
    <mergeCell ref="AY12:BH12"/>
    <mergeCell ref="BC16:BH16"/>
    <mergeCell ref="AE25:AN25"/>
    <mergeCell ref="AH8:AQ8"/>
    <mergeCell ref="AT8:BD8"/>
    <mergeCell ref="AJ4:AQ4"/>
    <mergeCell ref="AY13:BH13"/>
    <mergeCell ref="AK5:AW5"/>
  </mergeCells>
  <phoneticPr fontId="2"/>
  <dataValidations xWindow="230" yWindow="332" count="3">
    <dataValidation imeMode="halfKatakana" allowBlank="1" showInputMessage="1" showErrorMessage="1" errorTitle="カタカナで入力" error="口座名義はカタカナで入力して下さい" promptTitle="カタカナで入力" prompt="口座名義はカタカナで入力して下さい" sqref="AY14:BH15" xr:uid="{00000000-0002-0000-0000-000000000000}"/>
    <dataValidation type="textLength" imeMode="halfAlpha" operator="equal" allowBlank="1" showInputMessage="1" showErrorMessage="1" errorTitle="インボイス登録番号" error="13桁で入力してください" promptTitle="インボイス登録番号" prompt="13桁で入力してください" sqref="AK5:AW5" xr:uid="{E0510B79-8E24-407A-AE3E-498C8564237C}">
      <formula1>13</formula1>
    </dataValidation>
    <dataValidation type="textLength" operator="equal" allowBlank="1" showInputMessage="1" showErrorMessage="1" sqref="AR4" xr:uid="{8E97F534-067D-40C2-BCE5-07A5504DD135}">
      <formula1>8</formula1>
    </dataValidation>
  </dataValidations>
  <printOptions verticalCentered="1"/>
  <pageMargins left="0.94488188976377963" right="3.937007874015748E-2" top="0.47244094488188981" bottom="0.19685039370078741" header="0.62992125984251968" footer="0.15748031496062992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70EA-FBAB-4475-B5ED-876C946DF635}">
  <dimension ref="A1:T3"/>
  <sheetViews>
    <sheetView workbookViewId="0">
      <selection activeCell="R12" sqref="R12"/>
    </sheetView>
  </sheetViews>
  <sheetFormatPr defaultRowHeight="13.5" x14ac:dyDescent="0.15"/>
  <cols>
    <col min="2" max="2" width="15.625" bestFit="1" customWidth="1"/>
    <col min="3" max="15" width="3.375" customWidth="1"/>
    <col min="16" max="16" width="6.75" customWidth="1"/>
    <col min="17" max="19" width="3.5" bestFit="1" customWidth="1"/>
    <col min="20" max="20" width="6" bestFit="1" customWidth="1"/>
  </cols>
  <sheetData>
    <row r="1" spans="1:20" x14ac:dyDescent="0.1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 t="s">
        <v>45</v>
      </c>
    </row>
    <row r="2" spans="1:20" x14ac:dyDescent="0.15">
      <c r="A2">
        <f>適格請求書様式!AK5</f>
        <v>0</v>
      </c>
      <c r="B2" s="39">
        <f>IF(A2=0,7123456789012,A2)</f>
        <v>7123456789012</v>
      </c>
      <c r="C2" s="40">
        <f>MIDB($B$2,C1,1)*1</f>
        <v>7</v>
      </c>
      <c r="D2" s="41">
        <f>MIDB($B$2,D1,1)*1</f>
        <v>1</v>
      </c>
      <c r="F2" s="41">
        <f>MIDB($B$2,F1,1)*1</f>
        <v>3</v>
      </c>
      <c r="H2" s="41">
        <f>MIDB($B$2,H1,1)*1</f>
        <v>5</v>
      </c>
      <c r="J2" s="41">
        <f>MIDB($B$2,J1,1)*1</f>
        <v>7</v>
      </c>
      <c r="L2" s="41">
        <f>MIDB($B$2,L1,1)*1</f>
        <v>9</v>
      </c>
      <c r="N2" s="41">
        <f>MIDB($B$2,N1,1)*1</f>
        <v>1</v>
      </c>
      <c r="P2">
        <f>SUM(D2:O2)</f>
        <v>26</v>
      </c>
      <c r="Q2">
        <f>P2*2</f>
        <v>52</v>
      </c>
      <c r="R2">
        <f>P3</f>
        <v>22</v>
      </c>
      <c r="S2">
        <f>Q2+R2</f>
        <v>74</v>
      </c>
    </row>
    <row r="3" spans="1:20" x14ac:dyDescent="0.15">
      <c r="E3" s="41">
        <f>MIDB($B$2,E1,1)*1</f>
        <v>2</v>
      </c>
      <c r="G3" s="41">
        <f>MIDB($B$2,G1,1)*1</f>
        <v>4</v>
      </c>
      <c r="I3" s="41">
        <f>MIDB($B$2,I1,1)*1</f>
        <v>6</v>
      </c>
      <c r="K3" s="41">
        <f>MIDB($B$2,K1,1)*1</f>
        <v>8</v>
      </c>
      <c r="M3" s="41">
        <f>MIDB($B$2,M1,1)*1</f>
        <v>0</v>
      </c>
      <c r="O3" s="41">
        <f>MIDB($B$2,O1,1)*1</f>
        <v>2</v>
      </c>
      <c r="P3">
        <f>SUM(D3:O3)</f>
        <v>22</v>
      </c>
      <c r="Q3">
        <v>9</v>
      </c>
      <c r="R3">
        <f>MOD(S2,9)</f>
        <v>2</v>
      </c>
      <c r="S3">
        <f>Q3-R3</f>
        <v>7</v>
      </c>
      <c r="T3" t="b">
        <f>OR(C2=S3,B2=0)</f>
        <v>1</v>
      </c>
    </row>
  </sheetData>
  <phoneticPr fontId="2"/>
  <dataValidations disablePrompts="1" count="1">
    <dataValidation type="whole" imeMode="off" allowBlank="1" showInputMessage="1" showErrorMessage="1" sqref="B2" xr:uid="{A2B0D6F0-FFDA-4EB8-B027-F7770FDBF2E5}">
      <formula1>1000000000000</formula1>
      <formula2>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適格請求書様式</vt:lpstr>
      <vt:lpstr>Sheet1</vt:lpstr>
      <vt:lpstr>適格請求書様式!Print_Area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村本ビルテクノ</dc:creator>
  <cp:lastModifiedBy>Yasui Chikako (安井 智佳子)</cp:lastModifiedBy>
  <cp:lastPrinted>2023-09-04T03:00:55Z</cp:lastPrinted>
  <dcterms:created xsi:type="dcterms:W3CDTF">2003-09-30T06:04:07Z</dcterms:created>
  <dcterms:modified xsi:type="dcterms:W3CDTF">2023-09-26T08:02:47Z</dcterms:modified>
</cp:coreProperties>
</file>